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-註冊費\2-代辦費會議\111-1代辦費會議\"/>
    </mc:Choice>
  </mc:AlternateContent>
  <bookViews>
    <workbookView xWindow="0" yWindow="0" windowWidth="23040" windowHeight="8484" activeTab="1"/>
  </bookViews>
  <sheets>
    <sheet name="國中書價表" sheetId="9" r:id="rId1"/>
    <sheet name="高中訂書" sheetId="11" r:id="rId2"/>
  </sheets>
  <definedNames>
    <definedName name="_xlnm._FilterDatabase" localSheetId="1" hidden="1">高中訂書!$B$1:$L$50</definedName>
    <definedName name="中五單價">#REF!</definedName>
    <definedName name="中六單價">#REF!</definedName>
    <definedName name="中四單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1" l="1"/>
  <c r="N46" i="11" s="1"/>
  <c r="L45" i="11"/>
  <c r="N45" i="11" s="1"/>
  <c r="L44" i="11"/>
  <c r="N44" i="11" s="1"/>
  <c r="N43" i="11"/>
  <c r="L43" i="11"/>
  <c r="L42" i="11"/>
  <c r="N42" i="11" s="1"/>
  <c r="L41" i="11"/>
  <c r="N41" i="11" s="1"/>
  <c r="L40" i="11"/>
  <c r="N40" i="11" s="1"/>
  <c r="L39" i="11"/>
  <c r="N39" i="11" s="1"/>
  <c r="L38" i="11"/>
  <c r="N38" i="11" s="1"/>
  <c r="N37" i="11"/>
  <c r="N36" i="11"/>
  <c r="L35" i="11"/>
  <c r="N35" i="11" s="1"/>
  <c r="L34" i="11"/>
  <c r="N34" i="11" s="1"/>
  <c r="L33" i="11"/>
  <c r="N33" i="11" s="1"/>
  <c r="L32" i="11"/>
  <c r="N32" i="11" s="1"/>
  <c r="L31" i="11"/>
  <c r="N31" i="11" s="1"/>
  <c r="N30" i="11"/>
  <c r="L30" i="11"/>
  <c r="L29" i="11"/>
  <c r="N29" i="11" s="1"/>
  <c r="L28" i="11"/>
  <c r="N28" i="11" s="1"/>
  <c r="L27" i="11"/>
  <c r="N27" i="11" s="1"/>
  <c r="L26" i="11"/>
  <c r="N26" i="11" s="1"/>
  <c r="L25" i="11"/>
  <c r="N25" i="11" s="1"/>
  <c r="N24" i="11"/>
  <c r="L24" i="11"/>
  <c r="L23" i="11"/>
  <c r="N23" i="11" s="1"/>
  <c r="L22" i="11"/>
  <c r="N22" i="11" s="1"/>
  <c r="L21" i="11"/>
  <c r="N21" i="11" s="1"/>
  <c r="L20" i="11"/>
  <c r="N20" i="11" s="1"/>
  <c r="L19" i="11"/>
  <c r="N19" i="11" s="1"/>
  <c r="N18" i="11"/>
  <c r="L18" i="11"/>
  <c r="L17" i="11"/>
  <c r="N17" i="11" s="1"/>
  <c r="L16" i="11"/>
  <c r="N16" i="11" s="1"/>
  <c r="L15" i="11"/>
  <c r="N15" i="11" s="1"/>
  <c r="L14" i="11"/>
  <c r="N14" i="11" s="1"/>
  <c r="L13" i="11"/>
  <c r="N13" i="11" s="1"/>
  <c r="L12" i="11"/>
  <c r="N12" i="11" s="1"/>
  <c r="N11" i="11"/>
  <c r="L11" i="11"/>
  <c r="L10" i="11"/>
  <c r="N10" i="11" s="1"/>
  <c r="L9" i="11"/>
  <c r="N9" i="11" s="1"/>
  <c r="N8" i="11"/>
  <c r="L8" i="11"/>
  <c r="L7" i="11"/>
  <c r="N7" i="11" s="1"/>
  <c r="L6" i="11"/>
  <c r="N6" i="11" s="1"/>
  <c r="U5" i="11"/>
  <c r="L5" i="11"/>
  <c r="N5" i="11" s="1"/>
  <c r="U4" i="11"/>
  <c r="L4" i="11"/>
  <c r="N4" i="11" s="1"/>
  <c r="U3" i="11"/>
  <c r="L3" i="11"/>
  <c r="N3" i="11" s="1"/>
  <c r="N2" i="11"/>
  <c r="L2" i="11"/>
  <c r="N14" i="9" l="1"/>
  <c r="L14" i="9"/>
  <c r="J14" i="9"/>
</calcChain>
</file>

<file path=xl/sharedStrings.xml><?xml version="1.0" encoding="utf-8"?>
<sst xmlns="http://schemas.openxmlformats.org/spreadsheetml/2006/main" count="365" uniqueCount="112">
  <si>
    <t>數學</t>
  </si>
  <si>
    <t>科目</t>
  </si>
  <si>
    <t>國文</t>
  </si>
  <si>
    <t>體育</t>
    <phoneticPr fontId="2" type="noConversion"/>
  </si>
  <si>
    <t>合計</t>
    <phoneticPr fontId="1" type="noConversion"/>
  </si>
  <si>
    <t>全民國防</t>
    <phoneticPr fontId="2" type="noConversion"/>
  </si>
  <si>
    <t>備用</t>
    <phoneticPr fontId="2" type="noConversion"/>
  </si>
  <si>
    <t>翰林</t>
    <phoneticPr fontId="2" type="noConversion"/>
  </si>
  <si>
    <t>南一</t>
    <phoneticPr fontId="2" type="noConversion"/>
  </si>
  <si>
    <t>龍騰</t>
    <phoneticPr fontId="2" type="noConversion"/>
  </si>
  <si>
    <t>泰宇</t>
    <phoneticPr fontId="2" type="noConversion"/>
  </si>
  <si>
    <t>X</t>
    <phoneticPr fontId="2" type="noConversion"/>
  </si>
  <si>
    <t>華興</t>
    <phoneticPr fontId="2" type="noConversion"/>
  </si>
  <si>
    <t>資訊科技概論</t>
    <phoneticPr fontId="2" type="noConversion"/>
  </si>
  <si>
    <t>合計</t>
    <phoneticPr fontId="2" type="noConversion"/>
  </si>
  <si>
    <t>習作</t>
  </si>
  <si>
    <t>國中</t>
    <phoneticPr fontId="2" type="noConversion"/>
  </si>
  <si>
    <t>一年級版本</t>
  </si>
  <si>
    <t>習作</t>
    <phoneticPr fontId="2" type="noConversion"/>
  </si>
  <si>
    <t>二年級版本</t>
  </si>
  <si>
    <t>三年級版本</t>
  </si>
  <si>
    <t>是</t>
    <phoneticPr fontId="2" type="noConversion"/>
  </si>
  <si>
    <t>康軒</t>
    <phoneticPr fontId="2" type="noConversion"/>
  </si>
  <si>
    <t>英語</t>
  </si>
  <si>
    <t>社會</t>
  </si>
  <si>
    <t>自然與生活科技</t>
  </si>
  <si>
    <t>否</t>
    <phoneticPr fontId="2" type="noConversion"/>
  </si>
  <si>
    <t>健康與體育</t>
  </si>
  <si>
    <t>藝術與人文</t>
  </si>
  <si>
    <t>綜合活動</t>
  </si>
  <si>
    <t>科技</t>
    <phoneticPr fontId="2" type="noConversion"/>
  </si>
  <si>
    <t>高二</t>
    <phoneticPr fontId="2" type="noConversion"/>
  </si>
  <si>
    <t>出版商</t>
    <phoneticPr fontId="2" type="noConversion"/>
  </si>
  <si>
    <t>書名</t>
    <phoneticPr fontId="2" type="noConversion"/>
  </si>
  <si>
    <t>適用年級(普)</t>
    <phoneticPr fontId="2" type="noConversion"/>
  </si>
  <si>
    <t>適用年級(體)</t>
    <phoneticPr fontId="2" type="noConversion"/>
  </si>
  <si>
    <t>適用年級總表</t>
    <phoneticPr fontId="2" type="noConversion"/>
  </si>
  <si>
    <t>1班</t>
    <phoneticPr fontId="2" type="noConversion"/>
  </si>
  <si>
    <t>2班</t>
    <phoneticPr fontId="2" type="noConversion"/>
  </si>
  <si>
    <t>3班</t>
    <phoneticPr fontId="2" type="noConversion"/>
  </si>
  <si>
    <t>體育班</t>
    <phoneticPr fontId="2" type="noConversion"/>
  </si>
  <si>
    <t>三民</t>
    <phoneticPr fontId="2" type="noConversion"/>
  </si>
  <si>
    <t>高一體</t>
    <phoneticPr fontId="2" type="noConversion"/>
  </si>
  <si>
    <t>高一</t>
    <phoneticPr fontId="2" type="noConversion"/>
  </si>
  <si>
    <t>基礎生物</t>
    <phoneticPr fontId="2" type="noConversion"/>
  </si>
  <si>
    <t>高三</t>
    <phoneticPr fontId="2" type="noConversion"/>
  </si>
  <si>
    <t>立言</t>
    <phoneticPr fontId="2" type="noConversion"/>
  </si>
  <si>
    <t>0</t>
    <phoneticPr fontId="2" type="noConversion"/>
  </si>
  <si>
    <t>高二自然組</t>
    <phoneticPr fontId="2" type="noConversion"/>
  </si>
  <si>
    <t>育達</t>
    <phoneticPr fontId="2" type="noConversion"/>
  </si>
  <si>
    <t>國防與通識教育</t>
    <phoneticPr fontId="2" type="noConversion"/>
  </si>
  <si>
    <t>高二生醫</t>
    <phoneticPr fontId="2" type="noConversion"/>
  </si>
  <si>
    <t>啟芳</t>
    <phoneticPr fontId="2" type="noConversion"/>
  </si>
  <si>
    <t>高二社會組</t>
    <phoneticPr fontId="2" type="noConversion"/>
  </si>
  <si>
    <t>高二數A</t>
    <phoneticPr fontId="2" type="noConversion"/>
  </si>
  <si>
    <t>高二數B</t>
    <phoneticPr fontId="2" type="noConversion"/>
  </si>
  <si>
    <t>高三自然組</t>
    <phoneticPr fontId="2" type="noConversion"/>
  </si>
  <si>
    <t>高三社會組</t>
    <phoneticPr fontId="2" type="noConversion"/>
  </si>
  <si>
    <t>高三數甲</t>
    <phoneticPr fontId="2" type="noConversion"/>
  </si>
  <si>
    <t>基礎物理</t>
    <phoneticPr fontId="2" type="noConversion"/>
  </si>
  <si>
    <t>高三數乙</t>
    <phoneticPr fontId="2" type="noConversion"/>
  </si>
  <si>
    <t>基礎化學</t>
    <phoneticPr fontId="2" type="noConversion"/>
  </si>
  <si>
    <t>高二體</t>
    <phoneticPr fontId="2" type="noConversion"/>
  </si>
  <si>
    <t>地理三</t>
    <phoneticPr fontId="2" type="noConversion"/>
  </si>
  <si>
    <t>歷史三</t>
    <phoneticPr fontId="2" type="noConversion"/>
  </si>
  <si>
    <t>高二依選課人數</t>
    <phoneticPr fontId="2" type="noConversion"/>
  </si>
  <si>
    <t>高三體</t>
    <phoneticPr fontId="2" type="noConversion"/>
  </si>
  <si>
    <t>健康與護理</t>
    <phoneticPr fontId="2" type="noConversion"/>
  </si>
  <si>
    <t>高三依選課人數</t>
    <phoneticPr fontId="2" type="noConversion"/>
  </si>
  <si>
    <t>否</t>
  </si>
  <si>
    <t>科技</t>
  </si>
  <si>
    <t>國文三</t>
    <phoneticPr fontId="2" type="noConversion"/>
  </si>
  <si>
    <t>英文三</t>
    <phoneticPr fontId="2" type="noConversion"/>
  </si>
  <si>
    <t>數學A</t>
    <phoneticPr fontId="2" type="noConversion"/>
  </si>
  <si>
    <t>數學B</t>
    <phoneticPr fontId="2" type="noConversion"/>
  </si>
  <si>
    <t>地理一</t>
    <phoneticPr fontId="2" type="noConversion"/>
  </si>
  <si>
    <t>公民三</t>
    <phoneticPr fontId="2" type="noConversion"/>
  </si>
  <si>
    <t>選修物理-力學</t>
    <phoneticPr fontId="2" type="noConversion"/>
  </si>
  <si>
    <t>選修化學-物質與能量</t>
    <phoneticPr fontId="2" type="noConversion"/>
  </si>
  <si>
    <t>選修生物-細能與遺傳</t>
    <phoneticPr fontId="2" type="noConversion"/>
  </si>
  <si>
    <t>體育三</t>
    <phoneticPr fontId="2" type="noConversion"/>
  </si>
  <si>
    <t>英文技職三6課版</t>
    <phoneticPr fontId="2" type="noConversion"/>
  </si>
  <si>
    <t>國文五</t>
    <phoneticPr fontId="2" type="noConversion"/>
  </si>
  <si>
    <t>英文五</t>
    <phoneticPr fontId="2" type="noConversion"/>
  </si>
  <si>
    <t>選修數學甲</t>
    <phoneticPr fontId="2" type="noConversion"/>
  </si>
  <si>
    <t>選修數學乙</t>
    <phoneticPr fontId="2" type="noConversion"/>
  </si>
  <si>
    <t>選修歷史一</t>
    <phoneticPr fontId="2" type="noConversion"/>
  </si>
  <si>
    <t>選修地理-社會環境議題</t>
    <phoneticPr fontId="2" type="noConversion"/>
  </si>
  <si>
    <t>選修公民一-現代社會與經濟</t>
    <phoneticPr fontId="2" type="noConversion"/>
  </si>
  <si>
    <t>選修物理-電磁現象一</t>
    <phoneticPr fontId="2" type="noConversion"/>
  </si>
  <si>
    <t>選修物理-波動、光及聲音</t>
    <phoneticPr fontId="2" type="noConversion"/>
  </si>
  <si>
    <t>選修化學-物質構造與反應速率</t>
    <phoneticPr fontId="2" type="noConversion"/>
  </si>
  <si>
    <t>選修化學-化學反應與平衡二</t>
    <phoneticPr fontId="2" type="noConversion"/>
  </si>
  <si>
    <t>選修生物-動物體的構造與功能</t>
    <phoneticPr fontId="2" type="noConversion"/>
  </si>
  <si>
    <t>音樂</t>
    <phoneticPr fontId="2" type="noConversion"/>
  </si>
  <si>
    <t>體育五</t>
    <phoneticPr fontId="2" type="noConversion"/>
  </si>
  <si>
    <t>藝術與生活</t>
    <phoneticPr fontId="2" type="noConversion"/>
  </si>
  <si>
    <t>英文技職五6課版</t>
    <phoneticPr fontId="2" type="noConversion"/>
  </si>
  <si>
    <t>國文一</t>
    <phoneticPr fontId="2" type="noConversion"/>
  </si>
  <si>
    <t>英文一</t>
    <phoneticPr fontId="2" type="noConversion"/>
  </si>
  <si>
    <t>數學一</t>
    <phoneticPr fontId="2" type="noConversion"/>
  </si>
  <si>
    <t>歷史一</t>
    <phoneticPr fontId="2" type="noConversion"/>
  </si>
  <si>
    <t>公民一</t>
    <phoneticPr fontId="2" type="noConversion"/>
  </si>
  <si>
    <t>地球科學</t>
    <phoneticPr fontId="2" type="noConversion"/>
  </si>
  <si>
    <t>生命教育</t>
    <phoneticPr fontId="2" type="noConversion"/>
  </si>
  <si>
    <t>屏東縣立枋寮高中 111學年度上學期各班別教科書選用版本</t>
    <phoneticPr fontId="2" type="noConversion"/>
  </si>
  <si>
    <t>序號</t>
    <phoneticPr fontId="2" type="noConversion"/>
  </si>
  <si>
    <t>單價</t>
    <phoneticPr fontId="2" type="noConversion"/>
  </si>
  <si>
    <t>小計</t>
    <phoneticPr fontId="2" type="noConversion"/>
  </si>
  <si>
    <t>高三生醫</t>
    <phoneticPr fontId="2" type="noConversion"/>
  </si>
  <si>
    <t>0</t>
  </si>
  <si>
    <t>屏東縣立枋寮高中 111學年度上學期
各班別教科書選用單價表(國中部)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</si>
</sst>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sz val="12"/>
      <color rgb="FF00B050"/>
      <name val="標楷體"/>
      <family val="4"/>
      <charset val="136"/>
    </font>
    <font>
      <b/>
      <sz val="12"/>
      <color rgb="FF00B05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</cellStyleXfs>
  <cellXfs count="67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/>
    </xf>
    <xf numFmtId="49" fontId="15" fillId="0" borderId="1" xfId="4" applyNumberFormat="1" applyFont="1" applyBorder="1" applyAlignment="1">
      <alignment horizontal="center"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4" fillId="3" borderId="1" xfId="4" applyFont="1" applyFill="1" applyBorder="1" applyAlignment="1">
      <alignment horizontal="center" vertical="center"/>
    </xf>
    <xf numFmtId="49" fontId="15" fillId="3" borderId="1" xfId="4" applyNumberFormat="1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0" xfId="4" applyFont="1" applyFill="1" applyAlignment="1">
      <alignment horizontal="center" vertical="center"/>
    </xf>
    <xf numFmtId="0" fontId="9" fillId="3" borderId="1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/>
    </xf>
    <xf numFmtId="0" fontId="14" fillId="6" borderId="0" xfId="4" applyFont="1" applyFill="1" applyAlignment="1">
      <alignment horizontal="center" vertical="center"/>
    </xf>
    <xf numFmtId="0" fontId="14" fillId="4" borderId="0" xfId="4" applyFont="1" applyFill="1" applyAlignment="1">
      <alignment horizontal="center" vertical="center"/>
    </xf>
    <xf numFmtId="0" fontId="14" fillId="10" borderId="0" xfId="4" applyFont="1" applyFill="1" applyAlignment="1">
      <alignment horizontal="center" vertical="center"/>
    </xf>
    <xf numFmtId="0" fontId="14" fillId="7" borderId="0" xfId="4" applyFont="1" applyFill="1" applyAlignment="1">
      <alignment horizontal="center" vertical="center"/>
    </xf>
    <xf numFmtId="0" fontId="4" fillId="0" borderId="0" xfId="4">
      <alignment vertical="center"/>
    </xf>
    <xf numFmtId="0" fontId="9" fillId="6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14" fillId="6" borderId="1" xfId="4" applyFont="1" applyFill="1" applyBorder="1" applyAlignment="1">
      <alignment horizontal="center" vertical="center"/>
    </xf>
    <xf numFmtId="0" fontId="4" fillId="6" borderId="1" xfId="4" applyFill="1" applyBorder="1" applyAlignment="1">
      <alignment horizontal="center" vertical="center"/>
    </xf>
    <xf numFmtId="49" fontId="15" fillId="6" borderId="1" xfId="4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4" fillId="5" borderId="1" xfId="4" applyFill="1" applyBorder="1" applyAlignment="1">
      <alignment horizontal="center" vertical="center"/>
    </xf>
    <xf numFmtId="49" fontId="15" fillId="5" borderId="1" xfId="4" applyNumberFormat="1" applyFont="1" applyFill="1" applyBorder="1" applyAlignment="1">
      <alignment horizontal="center" vertical="center"/>
    </xf>
    <xf numFmtId="0" fontId="15" fillId="5" borderId="1" xfId="4" applyFont="1" applyFill="1" applyBorder="1" applyAlignment="1">
      <alignment horizontal="center" vertical="center"/>
    </xf>
    <xf numFmtId="0" fontId="14" fillId="11" borderId="0" xfId="4" applyFont="1" applyFill="1" applyAlignment="1">
      <alignment horizontal="center" vertical="center"/>
    </xf>
    <xf numFmtId="0" fontId="14" fillId="12" borderId="0" xfId="4" applyFont="1" applyFill="1" applyAlignment="1">
      <alignment horizontal="center" vertical="center"/>
    </xf>
    <xf numFmtId="0" fontId="14" fillId="2" borderId="0" xfId="4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14" fillId="5" borderId="3" xfId="4" applyFont="1" applyFill="1" applyBorder="1" applyAlignment="1">
      <alignment horizontal="center" vertical="center"/>
    </xf>
    <xf numFmtId="0" fontId="14" fillId="0" borderId="0" xfId="4" applyFont="1" applyBorder="1">
      <alignment vertical="center"/>
    </xf>
    <xf numFmtId="0" fontId="4" fillId="0" borderId="0" xfId="4" applyBorder="1">
      <alignment vertical="center"/>
    </xf>
    <xf numFmtId="0" fontId="14" fillId="0" borderId="0" xfId="4" applyFont="1" applyFill="1" applyBorder="1" applyAlignment="1">
      <alignment horizontal="center" vertical="center" wrapText="1"/>
    </xf>
    <xf numFmtId="0" fontId="14" fillId="0" borderId="0" xfId="4" applyFont="1" applyFill="1" applyBorder="1">
      <alignment vertical="center"/>
    </xf>
    <xf numFmtId="0" fontId="9" fillId="0" borderId="0" xfId="4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4" fillId="0" borderId="0" xfId="4" applyFill="1" applyBorder="1">
      <alignment vertical="center"/>
    </xf>
    <xf numFmtId="0" fontId="16" fillId="0" borderId="0" xfId="4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49" fontId="15" fillId="0" borderId="0" xfId="4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</cellXfs>
  <cellStyles count="5">
    <cellStyle name="一般" xfId="0" builtinId="0"/>
    <cellStyle name="一般 2" xfId="1"/>
    <cellStyle name="一般 3" xfId="4"/>
    <cellStyle name="一般 4" xfId="3"/>
    <cellStyle name="一般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zoomScale="85" zoomScaleNormal="85" workbookViewId="0">
      <selection activeCell="H3" sqref="H3"/>
    </sheetView>
  </sheetViews>
  <sheetFormatPr defaultRowHeight="16.2"/>
  <cols>
    <col min="1" max="1" width="9.44140625" bestFit="1" customWidth="1"/>
    <col min="2" max="2" width="7.44140625" bestFit="1" customWidth="1"/>
    <col min="3" max="3" width="5.44140625" bestFit="1" customWidth="1"/>
    <col min="4" max="4" width="7.44140625" bestFit="1" customWidth="1"/>
    <col min="5" max="5" width="5.44140625" bestFit="1" customWidth="1"/>
    <col min="6" max="6" width="7.44140625" bestFit="1" customWidth="1"/>
    <col min="7" max="7" width="5.44140625" bestFit="1" customWidth="1"/>
    <col min="9" max="9" width="12.21875" customWidth="1"/>
  </cols>
  <sheetData>
    <row r="2" spans="1:15" ht="41.25" customHeight="1">
      <c r="A2" s="50" t="s">
        <v>105</v>
      </c>
      <c r="B2" s="50"/>
      <c r="C2" s="50"/>
      <c r="D2" s="50"/>
      <c r="E2" s="50"/>
      <c r="F2" s="50"/>
      <c r="G2" s="50"/>
      <c r="I2" s="49" t="s">
        <v>111</v>
      </c>
      <c r="J2" s="49"/>
      <c r="K2" s="49"/>
      <c r="L2" s="49"/>
      <c r="M2" s="49"/>
      <c r="N2" s="49"/>
      <c r="O2" s="49"/>
    </row>
    <row r="3" spans="1:15">
      <c r="A3" s="5" t="s">
        <v>16</v>
      </c>
      <c r="B3" s="4"/>
      <c r="C3" s="4"/>
      <c r="D3" s="4"/>
      <c r="E3" s="4"/>
      <c r="F3" s="4"/>
      <c r="G3" s="4"/>
    </row>
    <row r="4" spans="1:15" ht="32.4">
      <c r="A4" s="1" t="s">
        <v>1</v>
      </c>
      <c r="B4" s="1" t="s">
        <v>17</v>
      </c>
      <c r="C4" s="3" t="s">
        <v>18</v>
      </c>
      <c r="D4" s="1" t="s">
        <v>19</v>
      </c>
      <c r="E4" s="3" t="s">
        <v>18</v>
      </c>
      <c r="F4" s="1" t="s">
        <v>20</v>
      </c>
      <c r="G4" s="3" t="s">
        <v>18</v>
      </c>
      <c r="I4" s="1" t="s">
        <v>1</v>
      </c>
      <c r="J4" s="1" t="s">
        <v>17</v>
      </c>
      <c r="K4" s="3" t="s">
        <v>15</v>
      </c>
      <c r="L4" s="1" t="s">
        <v>19</v>
      </c>
      <c r="M4" s="3" t="s">
        <v>15</v>
      </c>
      <c r="N4" s="1" t="s">
        <v>20</v>
      </c>
      <c r="O4" s="3" t="s">
        <v>15</v>
      </c>
    </row>
    <row r="5" spans="1:15">
      <c r="A5" s="1" t="s">
        <v>2</v>
      </c>
      <c r="B5" s="21" t="s">
        <v>7</v>
      </c>
      <c r="C5" s="7" t="s">
        <v>21</v>
      </c>
      <c r="D5" s="22" t="s">
        <v>8</v>
      </c>
      <c r="E5" s="7" t="s">
        <v>21</v>
      </c>
      <c r="F5" s="22" t="s">
        <v>22</v>
      </c>
      <c r="G5" s="7" t="s">
        <v>21</v>
      </c>
      <c r="I5" s="1" t="s">
        <v>2</v>
      </c>
      <c r="J5" s="6">
        <v>90</v>
      </c>
      <c r="K5" s="7">
        <v>47</v>
      </c>
      <c r="L5" s="25">
        <v>93</v>
      </c>
      <c r="M5" s="10">
        <v>53</v>
      </c>
      <c r="N5" s="6">
        <v>87</v>
      </c>
      <c r="O5" s="7">
        <v>42</v>
      </c>
    </row>
    <row r="6" spans="1:15">
      <c r="A6" s="1" t="s">
        <v>23</v>
      </c>
      <c r="B6" s="22" t="s">
        <v>22</v>
      </c>
      <c r="C6" s="7" t="s">
        <v>21</v>
      </c>
      <c r="D6" s="21" t="s">
        <v>7</v>
      </c>
      <c r="E6" s="7" t="s">
        <v>21</v>
      </c>
      <c r="F6" s="22" t="s">
        <v>22</v>
      </c>
      <c r="G6" s="7" t="s">
        <v>21</v>
      </c>
      <c r="I6" s="1" t="s">
        <v>23</v>
      </c>
      <c r="J6" s="6">
        <v>77</v>
      </c>
      <c r="K6" s="7">
        <v>33</v>
      </c>
      <c r="L6" s="25">
        <v>89</v>
      </c>
      <c r="M6" s="10">
        <v>36</v>
      </c>
      <c r="N6" s="6">
        <v>79</v>
      </c>
      <c r="O6" s="7">
        <v>37</v>
      </c>
    </row>
    <row r="7" spans="1:15">
      <c r="A7" s="1" t="s">
        <v>0</v>
      </c>
      <c r="B7" s="21" t="s">
        <v>7</v>
      </c>
      <c r="C7" s="7" t="s">
        <v>21</v>
      </c>
      <c r="D7" s="22" t="s">
        <v>22</v>
      </c>
      <c r="E7" s="7" t="s">
        <v>21</v>
      </c>
      <c r="F7" s="22" t="s">
        <v>22</v>
      </c>
      <c r="G7" s="7" t="s">
        <v>21</v>
      </c>
      <c r="I7" s="1" t="s">
        <v>0</v>
      </c>
      <c r="J7" s="6">
        <v>124</v>
      </c>
      <c r="K7" s="7">
        <v>42</v>
      </c>
      <c r="L7" s="25">
        <v>139</v>
      </c>
      <c r="M7" s="10">
        <v>51</v>
      </c>
      <c r="N7" s="6">
        <v>117</v>
      </c>
      <c r="O7" s="7">
        <v>45</v>
      </c>
    </row>
    <row r="8" spans="1:15">
      <c r="A8" s="1" t="s">
        <v>24</v>
      </c>
      <c r="B8" s="22" t="s">
        <v>22</v>
      </c>
      <c r="C8" s="7" t="s">
        <v>21</v>
      </c>
      <c r="D8" s="21" t="s">
        <v>7</v>
      </c>
      <c r="E8" s="7" t="s">
        <v>21</v>
      </c>
      <c r="F8" s="22" t="s">
        <v>8</v>
      </c>
      <c r="G8" s="7" t="s">
        <v>21</v>
      </c>
      <c r="I8" s="1" t="s">
        <v>24</v>
      </c>
      <c r="J8" s="6">
        <v>117</v>
      </c>
      <c r="K8" s="7">
        <v>40</v>
      </c>
      <c r="L8" s="25">
        <v>117</v>
      </c>
      <c r="M8" s="10">
        <v>41</v>
      </c>
      <c r="N8" s="6">
        <v>143</v>
      </c>
      <c r="O8" s="7">
        <v>57</v>
      </c>
    </row>
    <row r="9" spans="1:15" ht="30">
      <c r="A9" s="8" t="s">
        <v>25</v>
      </c>
      <c r="B9" s="21" t="s">
        <v>7</v>
      </c>
      <c r="C9" s="7" t="s">
        <v>26</v>
      </c>
      <c r="D9" s="22" t="s">
        <v>22</v>
      </c>
      <c r="E9" s="7" t="s">
        <v>26</v>
      </c>
      <c r="F9" s="21" t="s">
        <v>7</v>
      </c>
      <c r="G9" s="7" t="s">
        <v>26</v>
      </c>
      <c r="I9" s="8" t="s">
        <v>25</v>
      </c>
      <c r="J9" s="6">
        <v>98</v>
      </c>
      <c r="K9" s="7" t="s">
        <v>69</v>
      </c>
      <c r="L9" s="25">
        <v>112</v>
      </c>
      <c r="M9" s="10" t="s">
        <v>69</v>
      </c>
      <c r="N9" s="6">
        <v>107</v>
      </c>
      <c r="O9" s="7" t="s">
        <v>69</v>
      </c>
    </row>
    <row r="10" spans="1:15" ht="32.4">
      <c r="A10" s="1" t="s">
        <v>27</v>
      </c>
      <c r="B10" s="21" t="s">
        <v>8</v>
      </c>
      <c r="C10" s="7" t="s">
        <v>26</v>
      </c>
      <c r="D10" s="22" t="s">
        <v>7</v>
      </c>
      <c r="E10" s="7" t="s">
        <v>26</v>
      </c>
      <c r="F10" s="23" t="s">
        <v>22</v>
      </c>
      <c r="G10" s="7" t="s">
        <v>26</v>
      </c>
      <c r="I10" s="1" t="s">
        <v>27</v>
      </c>
      <c r="J10" s="6">
        <v>113</v>
      </c>
      <c r="K10" s="7" t="s">
        <v>69</v>
      </c>
      <c r="L10" s="25">
        <v>115</v>
      </c>
      <c r="M10" s="10" t="s">
        <v>69</v>
      </c>
      <c r="N10" s="6">
        <v>98</v>
      </c>
      <c r="O10" s="7" t="s">
        <v>69</v>
      </c>
    </row>
    <row r="11" spans="1:15" ht="32.4">
      <c r="A11" s="1" t="s">
        <v>28</v>
      </c>
      <c r="B11" s="24" t="s">
        <v>22</v>
      </c>
      <c r="C11" s="7" t="s">
        <v>26</v>
      </c>
      <c r="D11" s="21" t="s">
        <v>7</v>
      </c>
      <c r="E11" s="7" t="s">
        <v>26</v>
      </c>
      <c r="F11" s="21" t="s">
        <v>7</v>
      </c>
      <c r="G11" s="7" t="s">
        <v>26</v>
      </c>
      <c r="I11" s="1" t="s">
        <v>28</v>
      </c>
      <c r="J11" s="6">
        <v>121</v>
      </c>
      <c r="K11" s="7" t="s">
        <v>69</v>
      </c>
      <c r="L11" s="25">
        <v>131</v>
      </c>
      <c r="M11" s="10" t="s">
        <v>69</v>
      </c>
      <c r="N11" s="6">
        <v>114</v>
      </c>
      <c r="O11" s="7" t="s">
        <v>69</v>
      </c>
    </row>
    <row r="12" spans="1:15" ht="32.4">
      <c r="A12" s="1" t="s">
        <v>29</v>
      </c>
      <c r="B12" s="22" t="s">
        <v>22</v>
      </c>
      <c r="C12" s="7" t="s">
        <v>26</v>
      </c>
      <c r="D12" s="22" t="s">
        <v>22</v>
      </c>
      <c r="E12" s="7" t="s">
        <v>26</v>
      </c>
      <c r="F12" s="22" t="s">
        <v>8</v>
      </c>
      <c r="G12" s="7" t="s">
        <v>26</v>
      </c>
      <c r="I12" s="1" t="s">
        <v>29</v>
      </c>
      <c r="J12" s="6">
        <v>61</v>
      </c>
      <c r="K12" s="7" t="s">
        <v>69</v>
      </c>
      <c r="L12" s="25">
        <v>63</v>
      </c>
      <c r="M12" s="10" t="s">
        <v>69</v>
      </c>
      <c r="N12" s="6">
        <v>60</v>
      </c>
      <c r="O12" s="7" t="s">
        <v>69</v>
      </c>
    </row>
    <row r="13" spans="1:15">
      <c r="A13" s="1" t="s">
        <v>30</v>
      </c>
      <c r="B13" s="22" t="s">
        <v>22</v>
      </c>
      <c r="C13" s="7" t="s">
        <v>26</v>
      </c>
      <c r="D13" s="22" t="s">
        <v>22</v>
      </c>
      <c r="E13" s="7" t="s">
        <v>26</v>
      </c>
      <c r="F13" s="22" t="s">
        <v>22</v>
      </c>
      <c r="G13" s="7" t="s">
        <v>26</v>
      </c>
      <c r="I13" s="1" t="s">
        <v>70</v>
      </c>
      <c r="J13" s="6">
        <v>127</v>
      </c>
      <c r="K13" s="7" t="s">
        <v>69</v>
      </c>
      <c r="L13" s="25">
        <v>133</v>
      </c>
      <c r="M13" s="10" t="s">
        <v>69</v>
      </c>
      <c r="N13" s="9">
        <v>118</v>
      </c>
      <c r="O13" s="7" t="s">
        <v>69</v>
      </c>
    </row>
    <row r="14" spans="1:15">
      <c r="A14" s="1"/>
      <c r="B14" s="2"/>
      <c r="C14" s="10"/>
      <c r="D14" s="2"/>
      <c r="E14" s="10"/>
      <c r="F14" s="2"/>
      <c r="G14" s="10"/>
      <c r="I14" s="11" t="s">
        <v>4</v>
      </c>
      <c r="J14">
        <f>SUM(J5:K13)</f>
        <v>1090</v>
      </c>
      <c r="L14">
        <f>SUM(L5:M13)</f>
        <v>1173</v>
      </c>
      <c r="N14">
        <f>SUM(N5:O13)</f>
        <v>1104</v>
      </c>
    </row>
  </sheetData>
  <mergeCells count="2">
    <mergeCell ref="I2:O2"/>
    <mergeCell ref="A2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topLeftCell="A37" zoomScaleNormal="100" workbookViewId="0">
      <selection activeCell="S48" sqref="S48"/>
    </sheetView>
  </sheetViews>
  <sheetFormatPr defaultColWidth="8.88671875" defaultRowHeight="15.6"/>
  <cols>
    <col min="1" max="2" width="8.88671875" style="16"/>
    <col min="3" max="3" width="35.109375" style="17" customWidth="1"/>
    <col min="4" max="4" width="16.33203125" style="17" customWidth="1"/>
    <col min="5" max="5" width="13.44140625" style="17" customWidth="1"/>
    <col min="6" max="6" width="14.44140625" style="17" customWidth="1"/>
    <col min="7" max="9" width="5.77734375" style="17" customWidth="1"/>
    <col min="10" max="10" width="8.109375" style="17" customWidth="1"/>
    <col min="11" max="12" width="6" style="17" customWidth="1"/>
    <col min="13" max="13" width="8.88671875" style="16"/>
    <col min="14" max="14" width="8.88671875" style="48"/>
    <col min="15" max="15" width="10.109375" style="16" bestFit="1" customWidth="1"/>
    <col min="16" max="16" width="11.88671875" style="17" bestFit="1" customWidth="1"/>
    <col min="17" max="21" width="8.88671875" style="17"/>
    <col min="22" max="23" width="8.88671875" style="16"/>
    <col min="24" max="24" width="11.77734375" style="17" bestFit="1" customWidth="1"/>
    <col min="25" max="25" width="14.6640625" style="16" bestFit="1" customWidth="1"/>
    <col min="26" max="258" width="8.88671875" style="16"/>
    <col min="259" max="259" width="35.109375" style="16" customWidth="1"/>
    <col min="260" max="260" width="16.33203125" style="16" customWidth="1"/>
    <col min="261" max="261" width="13.44140625" style="16" customWidth="1"/>
    <col min="262" max="262" width="14.44140625" style="16" customWidth="1"/>
    <col min="263" max="265" width="5.77734375" style="16" customWidth="1"/>
    <col min="266" max="266" width="8.109375" style="16" customWidth="1"/>
    <col min="267" max="268" width="6" style="16" customWidth="1"/>
    <col min="269" max="270" width="8.88671875" style="16"/>
    <col min="271" max="271" width="10.109375" style="16" bestFit="1" customWidth="1"/>
    <col min="272" max="272" width="11.88671875" style="16" bestFit="1" customWidth="1"/>
    <col min="273" max="279" width="8.88671875" style="16"/>
    <col min="280" max="280" width="11.77734375" style="16" bestFit="1" customWidth="1"/>
    <col min="281" max="281" width="14.6640625" style="16" bestFit="1" customWidth="1"/>
    <col min="282" max="514" width="8.88671875" style="16"/>
    <col min="515" max="515" width="35.109375" style="16" customWidth="1"/>
    <col min="516" max="516" width="16.33203125" style="16" customWidth="1"/>
    <col min="517" max="517" width="13.44140625" style="16" customWidth="1"/>
    <col min="518" max="518" width="14.44140625" style="16" customWidth="1"/>
    <col min="519" max="521" width="5.77734375" style="16" customWidth="1"/>
    <col min="522" max="522" width="8.109375" style="16" customWidth="1"/>
    <col min="523" max="524" width="6" style="16" customWidth="1"/>
    <col min="525" max="526" width="8.88671875" style="16"/>
    <col min="527" max="527" width="10.109375" style="16" bestFit="1" customWidth="1"/>
    <col min="528" max="528" width="11.88671875" style="16" bestFit="1" customWidth="1"/>
    <col min="529" max="535" width="8.88671875" style="16"/>
    <col min="536" max="536" width="11.77734375" style="16" bestFit="1" customWidth="1"/>
    <col min="537" max="537" width="14.6640625" style="16" bestFit="1" customWidth="1"/>
    <col min="538" max="770" width="8.88671875" style="16"/>
    <col min="771" max="771" width="35.109375" style="16" customWidth="1"/>
    <col min="772" max="772" width="16.33203125" style="16" customWidth="1"/>
    <col min="773" max="773" width="13.44140625" style="16" customWidth="1"/>
    <col min="774" max="774" width="14.44140625" style="16" customWidth="1"/>
    <col min="775" max="777" width="5.77734375" style="16" customWidth="1"/>
    <col min="778" max="778" width="8.109375" style="16" customWidth="1"/>
    <col min="779" max="780" width="6" style="16" customWidth="1"/>
    <col min="781" max="782" width="8.88671875" style="16"/>
    <col min="783" max="783" width="10.109375" style="16" bestFit="1" customWidth="1"/>
    <col min="784" max="784" width="11.88671875" style="16" bestFit="1" customWidth="1"/>
    <col min="785" max="791" width="8.88671875" style="16"/>
    <col min="792" max="792" width="11.77734375" style="16" bestFit="1" customWidth="1"/>
    <col min="793" max="793" width="14.6640625" style="16" bestFit="1" customWidth="1"/>
    <col min="794" max="1026" width="8.88671875" style="16"/>
    <col min="1027" max="1027" width="35.109375" style="16" customWidth="1"/>
    <col min="1028" max="1028" width="16.33203125" style="16" customWidth="1"/>
    <col min="1029" max="1029" width="13.44140625" style="16" customWidth="1"/>
    <col min="1030" max="1030" width="14.44140625" style="16" customWidth="1"/>
    <col min="1031" max="1033" width="5.77734375" style="16" customWidth="1"/>
    <col min="1034" max="1034" width="8.109375" style="16" customWidth="1"/>
    <col min="1035" max="1036" width="6" style="16" customWidth="1"/>
    <col min="1037" max="1038" width="8.88671875" style="16"/>
    <col min="1039" max="1039" width="10.109375" style="16" bestFit="1" customWidth="1"/>
    <col min="1040" max="1040" width="11.88671875" style="16" bestFit="1" customWidth="1"/>
    <col min="1041" max="1047" width="8.88671875" style="16"/>
    <col min="1048" max="1048" width="11.77734375" style="16" bestFit="1" customWidth="1"/>
    <col min="1049" max="1049" width="14.6640625" style="16" bestFit="1" customWidth="1"/>
    <col min="1050" max="1282" width="8.88671875" style="16"/>
    <col min="1283" max="1283" width="35.109375" style="16" customWidth="1"/>
    <col min="1284" max="1284" width="16.33203125" style="16" customWidth="1"/>
    <col min="1285" max="1285" width="13.44140625" style="16" customWidth="1"/>
    <col min="1286" max="1286" width="14.44140625" style="16" customWidth="1"/>
    <col min="1287" max="1289" width="5.77734375" style="16" customWidth="1"/>
    <col min="1290" max="1290" width="8.109375" style="16" customWidth="1"/>
    <col min="1291" max="1292" width="6" style="16" customWidth="1"/>
    <col min="1293" max="1294" width="8.88671875" style="16"/>
    <col min="1295" max="1295" width="10.109375" style="16" bestFit="1" customWidth="1"/>
    <col min="1296" max="1296" width="11.88671875" style="16" bestFit="1" customWidth="1"/>
    <col min="1297" max="1303" width="8.88671875" style="16"/>
    <col min="1304" max="1304" width="11.77734375" style="16" bestFit="1" customWidth="1"/>
    <col min="1305" max="1305" width="14.6640625" style="16" bestFit="1" customWidth="1"/>
    <col min="1306" max="1538" width="8.88671875" style="16"/>
    <col min="1539" max="1539" width="35.109375" style="16" customWidth="1"/>
    <col min="1540" max="1540" width="16.33203125" style="16" customWidth="1"/>
    <col min="1541" max="1541" width="13.44140625" style="16" customWidth="1"/>
    <col min="1542" max="1542" width="14.44140625" style="16" customWidth="1"/>
    <col min="1543" max="1545" width="5.77734375" style="16" customWidth="1"/>
    <col min="1546" max="1546" width="8.109375" style="16" customWidth="1"/>
    <col min="1547" max="1548" width="6" style="16" customWidth="1"/>
    <col min="1549" max="1550" width="8.88671875" style="16"/>
    <col min="1551" max="1551" width="10.109375" style="16" bestFit="1" customWidth="1"/>
    <col min="1552" max="1552" width="11.88671875" style="16" bestFit="1" customWidth="1"/>
    <col min="1553" max="1559" width="8.88671875" style="16"/>
    <col min="1560" max="1560" width="11.77734375" style="16" bestFit="1" customWidth="1"/>
    <col min="1561" max="1561" width="14.6640625" style="16" bestFit="1" customWidth="1"/>
    <col min="1562" max="1794" width="8.88671875" style="16"/>
    <col min="1795" max="1795" width="35.109375" style="16" customWidth="1"/>
    <col min="1796" max="1796" width="16.33203125" style="16" customWidth="1"/>
    <col min="1797" max="1797" width="13.44140625" style="16" customWidth="1"/>
    <col min="1798" max="1798" width="14.44140625" style="16" customWidth="1"/>
    <col min="1799" max="1801" width="5.77734375" style="16" customWidth="1"/>
    <col min="1802" max="1802" width="8.109375" style="16" customWidth="1"/>
    <col min="1803" max="1804" width="6" style="16" customWidth="1"/>
    <col min="1805" max="1806" width="8.88671875" style="16"/>
    <col min="1807" max="1807" width="10.109375" style="16" bestFit="1" customWidth="1"/>
    <col min="1808" max="1808" width="11.88671875" style="16" bestFit="1" customWidth="1"/>
    <col min="1809" max="1815" width="8.88671875" style="16"/>
    <col min="1816" max="1816" width="11.77734375" style="16" bestFit="1" customWidth="1"/>
    <col min="1817" max="1817" width="14.6640625" style="16" bestFit="1" customWidth="1"/>
    <col min="1818" max="2050" width="8.88671875" style="16"/>
    <col min="2051" max="2051" width="35.109375" style="16" customWidth="1"/>
    <col min="2052" max="2052" width="16.33203125" style="16" customWidth="1"/>
    <col min="2053" max="2053" width="13.44140625" style="16" customWidth="1"/>
    <col min="2054" max="2054" width="14.44140625" style="16" customWidth="1"/>
    <col min="2055" max="2057" width="5.77734375" style="16" customWidth="1"/>
    <col min="2058" max="2058" width="8.109375" style="16" customWidth="1"/>
    <col min="2059" max="2060" width="6" style="16" customWidth="1"/>
    <col min="2061" max="2062" width="8.88671875" style="16"/>
    <col min="2063" max="2063" width="10.109375" style="16" bestFit="1" customWidth="1"/>
    <col min="2064" max="2064" width="11.88671875" style="16" bestFit="1" customWidth="1"/>
    <col min="2065" max="2071" width="8.88671875" style="16"/>
    <col min="2072" max="2072" width="11.77734375" style="16" bestFit="1" customWidth="1"/>
    <col min="2073" max="2073" width="14.6640625" style="16" bestFit="1" customWidth="1"/>
    <col min="2074" max="2306" width="8.88671875" style="16"/>
    <col min="2307" max="2307" width="35.109375" style="16" customWidth="1"/>
    <col min="2308" max="2308" width="16.33203125" style="16" customWidth="1"/>
    <col min="2309" max="2309" width="13.44140625" style="16" customWidth="1"/>
    <col min="2310" max="2310" width="14.44140625" style="16" customWidth="1"/>
    <col min="2311" max="2313" width="5.77734375" style="16" customWidth="1"/>
    <col min="2314" max="2314" width="8.109375" style="16" customWidth="1"/>
    <col min="2315" max="2316" width="6" style="16" customWidth="1"/>
    <col min="2317" max="2318" width="8.88671875" style="16"/>
    <col min="2319" max="2319" width="10.109375" style="16" bestFit="1" customWidth="1"/>
    <col min="2320" max="2320" width="11.88671875" style="16" bestFit="1" customWidth="1"/>
    <col min="2321" max="2327" width="8.88671875" style="16"/>
    <col min="2328" max="2328" width="11.77734375" style="16" bestFit="1" customWidth="1"/>
    <col min="2329" max="2329" width="14.6640625" style="16" bestFit="1" customWidth="1"/>
    <col min="2330" max="2562" width="8.88671875" style="16"/>
    <col min="2563" max="2563" width="35.109375" style="16" customWidth="1"/>
    <col min="2564" max="2564" width="16.33203125" style="16" customWidth="1"/>
    <col min="2565" max="2565" width="13.44140625" style="16" customWidth="1"/>
    <col min="2566" max="2566" width="14.44140625" style="16" customWidth="1"/>
    <col min="2567" max="2569" width="5.77734375" style="16" customWidth="1"/>
    <col min="2570" max="2570" width="8.109375" style="16" customWidth="1"/>
    <col min="2571" max="2572" width="6" style="16" customWidth="1"/>
    <col min="2573" max="2574" width="8.88671875" style="16"/>
    <col min="2575" max="2575" width="10.109375" style="16" bestFit="1" customWidth="1"/>
    <col min="2576" max="2576" width="11.88671875" style="16" bestFit="1" customWidth="1"/>
    <col min="2577" max="2583" width="8.88671875" style="16"/>
    <col min="2584" max="2584" width="11.77734375" style="16" bestFit="1" customWidth="1"/>
    <col min="2585" max="2585" width="14.6640625" style="16" bestFit="1" customWidth="1"/>
    <col min="2586" max="2818" width="8.88671875" style="16"/>
    <col min="2819" max="2819" width="35.109375" style="16" customWidth="1"/>
    <col min="2820" max="2820" width="16.33203125" style="16" customWidth="1"/>
    <col min="2821" max="2821" width="13.44140625" style="16" customWidth="1"/>
    <col min="2822" max="2822" width="14.44140625" style="16" customWidth="1"/>
    <col min="2823" max="2825" width="5.77734375" style="16" customWidth="1"/>
    <col min="2826" max="2826" width="8.109375" style="16" customWidth="1"/>
    <col min="2827" max="2828" width="6" style="16" customWidth="1"/>
    <col min="2829" max="2830" width="8.88671875" style="16"/>
    <col min="2831" max="2831" width="10.109375" style="16" bestFit="1" customWidth="1"/>
    <col min="2832" max="2832" width="11.88671875" style="16" bestFit="1" customWidth="1"/>
    <col min="2833" max="2839" width="8.88671875" style="16"/>
    <col min="2840" max="2840" width="11.77734375" style="16" bestFit="1" customWidth="1"/>
    <col min="2841" max="2841" width="14.6640625" style="16" bestFit="1" customWidth="1"/>
    <col min="2842" max="3074" width="8.88671875" style="16"/>
    <col min="3075" max="3075" width="35.109375" style="16" customWidth="1"/>
    <col min="3076" max="3076" width="16.33203125" style="16" customWidth="1"/>
    <col min="3077" max="3077" width="13.44140625" style="16" customWidth="1"/>
    <col min="3078" max="3078" width="14.44140625" style="16" customWidth="1"/>
    <col min="3079" max="3081" width="5.77734375" style="16" customWidth="1"/>
    <col min="3082" max="3082" width="8.109375" style="16" customWidth="1"/>
    <col min="3083" max="3084" width="6" style="16" customWidth="1"/>
    <col min="3085" max="3086" width="8.88671875" style="16"/>
    <col min="3087" max="3087" width="10.109375" style="16" bestFit="1" customWidth="1"/>
    <col min="3088" max="3088" width="11.88671875" style="16" bestFit="1" customWidth="1"/>
    <col min="3089" max="3095" width="8.88671875" style="16"/>
    <col min="3096" max="3096" width="11.77734375" style="16" bestFit="1" customWidth="1"/>
    <col min="3097" max="3097" width="14.6640625" style="16" bestFit="1" customWidth="1"/>
    <col min="3098" max="3330" width="8.88671875" style="16"/>
    <col min="3331" max="3331" width="35.109375" style="16" customWidth="1"/>
    <col min="3332" max="3332" width="16.33203125" style="16" customWidth="1"/>
    <col min="3333" max="3333" width="13.44140625" style="16" customWidth="1"/>
    <col min="3334" max="3334" width="14.44140625" style="16" customWidth="1"/>
    <col min="3335" max="3337" width="5.77734375" style="16" customWidth="1"/>
    <col min="3338" max="3338" width="8.109375" style="16" customWidth="1"/>
    <col min="3339" max="3340" width="6" style="16" customWidth="1"/>
    <col min="3341" max="3342" width="8.88671875" style="16"/>
    <col min="3343" max="3343" width="10.109375" style="16" bestFit="1" customWidth="1"/>
    <col min="3344" max="3344" width="11.88671875" style="16" bestFit="1" customWidth="1"/>
    <col min="3345" max="3351" width="8.88671875" style="16"/>
    <col min="3352" max="3352" width="11.77734375" style="16" bestFit="1" customWidth="1"/>
    <col min="3353" max="3353" width="14.6640625" style="16" bestFit="1" customWidth="1"/>
    <col min="3354" max="3586" width="8.88671875" style="16"/>
    <col min="3587" max="3587" width="35.109375" style="16" customWidth="1"/>
    <col min="3588" max="3588" width="16.33203125" style="16" customWidth="1"/>
    <col min="3589" max="3589" width="13.44140625" style="16" customWidth="1"/>
    <col min="3590" max="3590" width="14.44140625" style="16" customWidth="1"/>
    <col min="3591" max="3593" width="5.77734375" style="16" customWidth="1"/>
    <col min="3594" max="3594" width="8.109375" style="16" customWidth="1"/>
    <col min="3595" max="3596" width="6" style="16" customWidth="1"/>
    <col min="3597" max="3598" width="8.88671875" style="16"/>
    <col min="3599" max="3599" width="10.109375" style="16" bestFit="1" customWidth="1"/>
    <col min="3600" max="3600" width="11.88671875" style="16" bestFit="1" customWidth="1"/>
    <col min="3601" max="3607" width="8.88671875" style="16"/>
    <col min="3608" max="3608" width="11.77734375" style="16" bestFit="1" customWidth="1"/>
    <col min="3609" max="3609" width="14.6640625" style="16" bestFit="1" customWidth="1"/>
    <col min="3610" max="3842" width="8.88671875" style="16"/>
    <col min="3843" max="3843" width="35.109375" style="16" customWidth="1"/>
    <col min="3844" max="3844" width="16.33203125" style="16" customWidth="1"/>
    <col min="3845" max="3845" width="13.44140625" style="16" customWidth="1"/>
    <col min="3846" max="3846" width="14.44140625" style="16" customWidth="1"/>
    <col min="3847" max="3849" width="5.77734375" style="16" customWidth="1"/>
    <col min="3850" max="3850" width="8.109375" style="16" customWidth="1"/>
    <col min="3851" max="3852" width="6" style="16" customWidth="1"/>
    <col min="3853" max="3854" width="8.88671875" style="16"/>
    <col min="3855" max="3855" width="10.109375" style="16" bestFit="1" customWidth="1"/>
    <col min="3856" max="3856" width="11.88671875" style="16" bestFit="1" customWidth="1"/>
    <col min="3857" max="3863" width="8.88671875" style="16"/>
    <col min="3864" max="3864" width="11.77734375" style="16" bestFit="1" customWidth="1"/>
    <col min="3865" max="3865" width="14.6640625" style="16" bestFit="1" customWidth="1"/>
    <col min="3866" max="4098" width="8.88671875" style="16"/>
    <col min="4099" max="4099" width="35.109375" style="16" customWidth="1"/>
    <col min="4100" max="4100" width="16.33203125" style="16" customWidth="1"/>
    <col min="4101" max="4101" width="13.44140625" style="16" customWidth="1"/>
    <col min="4102" max="4102" width="14.44140625" style="16" customWidth="1"/>
    <col min="4103" max="4105" width="5.77734375" style="16" customWidth="1"/>
    <col min="4106" max="4106" width="8.109375" style="16" customWidth="1"/>
    <col min="4107" max="4108" width="6" style="16" customWidth="1"/>
    <col min="4109" max="4110" width="8.88671875" style="16"/>
    <col min="4111" max="4111" width="10.109375" style="16" bestFit="1" customWidth="1"/>
    <col min="4112" max="4112" width="11.88671875" style="16" bestFit="1" customWidth="1"/>
    <col min="4113" max="4119" width="8.88671875" style="16"/>
    <col min="4120" max="4120" width="11.77734375" style="16" bestFit="1" customWidth="1"/>
    <col min="4121" max="4121" width="14.6640625" style="16" bestFit="1" customWidth="1"/>
    <col min="4122" max="4354" width="8.88671875" style="16"/>
    <col min="4355" max="4355" width="35.109375" style="16" customWidth="1"/>
    <col min="4356" max="4356" width="16.33203125" style="16" customWidth="1"/>
    <col min="4357" max="4357" width="13.44140625" style="16" customWidth="1"/>
    <col min="4358" max="4358" width="14.44140625" style="16" customWidth="1"/>
    <col min="4359" max="4361" width="5.77734375" style="16" customWidth="1"/>
    <col min="4362" max="4362" width="8.109375" style="16" customWidth="1"/>
    <col min="4363" max="4364" width="6" style="16" customWidth="1"/>
    <col min="4365" max="4366" width="8.88671875" style="16"/>
    <col min="4367" max="4367" width="10.109375" style="16" bestFit="1" customWidth="1"/>
    <col min="4368" max="4368" width="11.88671875" style="16" bestFit="1" customWidth="1"/>
    <col min="4369" max="4375" width="8.88671875" style="16"/>
    <col min="4376" max="4376" width="11.77734375" style="16" bestFit="1" customWidth="1"/>
    <col min="4377" max="4377" width="14.6640625" style="16" bestFit="1" customWidth="1"/>
    <col min="4378" max="4610" width="8.88671875" style="16"/>
    <col min="4611" max="4611" width="35.109375" style="16" customWidth="1"/>
    <col min="4612" max="4612" width="16.33203125" style="16" customWidth="1"/>
    <col min="4613" max="4613" width="13.44140625" style="16" customWidth="1"/>
    <col min="4614" max="4614" width="14.44140625" style="16" customWidth="1"/>
    <col min="4615" max="4617" width="5.77734375" style="16" customWidth="1"/>
    <col min="4618" max="4618" width="8.109375" style="16" customWidth="1"/>
    <col min="4619" max="4620" width="6" style="16" customWidth="1"/>
    <col min="4621" max="4622" width="8.88671875" style="16"/>
    <col min="4623" max="4623" width="10.109375" style="16" bestFit="1" customWidth="1"/>
    <col min="4624" max="4624" width="11.88671875" style="16" bestFit="1" customWidth="1"/>
    <col min="4625" max="4631" width="8.88671875" style="16"/>
    <col min="4632" max="4632" width="11.77734375" style="16" bestFit="1" customWidth="1"/>
    <col min="4633" max="4633" width="14.6640625" style="16" bestFit="1" customWidth="1"/>
    <col min="4634" max="4866" width="8.88671875" style="16"/>
    <col min="4867" max="4867" width="35.109375" style="16" customWidth="1"/>
    <col min="4868" max="4868" width="16.33203125" style="16" customWidth="1"/>
    <col min="4869" max="4869" width="13.44140625" style="16" customWidth="1"/>
    <col min="4870" max="4870" width="14.44140625" style="16" customWidth="1"/>
    <col min="4871" max="4873" width="5.77734375" style="16" customWidth="1"/>
    <col min="4874" max="4874" width="8.109375" style="16" customWidth="1"/>
    <col min="4875" max="4876" width="6" style="16" customWidth="1"/>
    <col min="4877" max="4878" width="8.88671875" style="16"/>
    <col min="4879" max="4879" width="10.109375" style="16" bestFit="1" customWidth="1"/>
    <col min="4880" max="4880" width="11.88671875" style="16" bestFit="1" customWidth="1"/>
    <col min="4881" max="4887" width="8.88671875" style="16"/>
    <col min="4888" max="4888" width="11.77734375" style="16" bestFit="1" customWidth="1"/>
    <col min="4889" max="4889" width="14.6640625" style="16" bestFit="1" customWidth="1"/>
    <col min="4890" max="5122" width="8.88671875" style="16"/>
    <col min="5123" max="5123" width="35.109375" style="16" customWidth="1"/>
    <col min="5124" max="5124" width="16.33203125" style="16" customWidth="1"/>
    <col min="5125" max="5125" width="13.44140625" style="16" customWidth="1"/>
    <col min="5126" max="5126" width="14.44140625" style="16" customWidth="1"/>
    <col min="5127" max="5129" width="5.77734375" style="16" customWidth="1"/>
    <col min="5130" max="5130" width="8.109375" style="16" customWidth="1"/>
    <col min="5131" max="5132" width="6" style="16" customWidth="1"/>
    <col min="5133" max="5134" width="8.88671875" style="16"/>
    <col min="5135" max="5135" width="10.109375" style="16" bestFit="1" customWidth="1"/>
    <col min="5136" max="5136" width="11.88671875" style="16" bestFit="1" customWidth="1"/>
    <col min="5137" max="5143" width="8.88671875" style="16"/>
    <col min="5144" max="5144" width="11.77734375" style="16" bestFit="1" customWidth="1"/>
    <col min="5145" max="5145" width="14.6640625" style="16" bestFit="1" customWidth="1"/>
    <col min="5146" max="5378" width="8.88671875" style="16"/>
    <col min="5379" max="5379" width="35.109375" style="16" customWidth="1"/>
    <col min="5380" max="5380" width="16.33203125" style="16" customWidth="1"/>
    <col min="5381" max="5381" width="13.44140625" style="16" customWidth="1"/>
    <col min="5382" max="5382" width="14.44140625" style="16" customWidth="1"/>
    <col min="5383" max="5385" width="5.77734375" style="16" customWidth="1"/>
    <col min="5386" max="5386" width="8.109375" style="16" customWidth="1"/>
    <col min="5387" max="5388" width="6" style="16" customWidth="1"/>
    <col min="5389" max="5390" width="8.88671875" style="16"/>
    <col min="5391" max="5391" width="10.109375" style="16" bestFit="1" customWidth="1"/>
    <col min="5392" max="5392" width="11.88671875" style="16" bestFit="1" customWidth="1"/>
    <col min="5393" max="5399" width="8.88671875" style="16"/>
    <col min="5400" max="5400" width="11.77734375" style="16" bestFit="1" customWidth="1"/>
    <col min="5401" max="5401" width="14.6640625" style="16" bestFit="1" customWidth="1"/>
    <col min="5402" max="5634" width="8.88671875" style="16"/>
    <col min="5635" max="5635" width="35.109375" style="16" customWidth="1"/>
    <col min="5636" max="5636" width="16.33203125" style="16" customWidth="1"/>
    <col min="5637" max="5637" width="13.44140625" style="16" customWidth="1"/>
    <col min="5638" max="5638" width="14.44140625" style="16" customWidth="1"/>
    <col min="5639" max="5641" width="5.77734375" style="16" customWidth="1"/>
    <col min="5642" max="5642" width="8.109375" style="16" customWidth="1"/>
    <col min="5643" max="5644" width="6" style="16" customWidth="1"/>
    <col min="5645" max="5646" width="8.88671875" style="16"/>
    <col min="5647" max="5647" width="10.109375" style="16" bestFit="1" customWidth="1"/>
    <col min="5648" max="5648" width="11.88671875" style="16" bestFit="1" customWidth="1"/>
    <col min="5649" max="5655" width="8.88671875" style="16"/>
    <col min="5656" max="5656" width="11.77734375" style="16" bestFit="1" customWidth="1"/>
    <col min="5657" max="5657" width="14.6640625" style="16" bestFit="1" customWidth="1"/>
    <col min="5658" max="5890" width="8.88671875" style="16"/>
    <col min="5891" max="5891" width="35.109375" style="16" customWidth="1"/>
    <col min="5892" max="5892" width="16.33203125" style="16" customWidth="1"/>
    <col min="5893" max="5893" width="13.44140625" style="16" customWidth="1"/>
    <col min="5894" max="5894" width="14.44140625" style="16" customWidth="1"/>
    <col min="5895" max="5897" width="5.77734375" style="16" customWidth="1"/>
    <col min="5898" max="5898" width="8.109375" style="16" customWidth="1"/>
    <col min="5899" max="5900" width="6" style="16" customWidth="1"/>
    <col min="5901" max="5902" width="8.88671875" style="16"/>
    <col min="5903" max="5903" width="10.109375" style="16" bestFit="1" customWidth="1"/>
    <col min="5904" max="5904" width="11.88671875" style="16" bestFit="1" customWidth="1"/>
    <col min="5905" max="5911" width="8.88671875" style="16"/>
    <col min="5912" max="5912" width="11.77734375" style="16" bestFit="1" customWidth="1"/>
    <col min="5913" max="5913" width="14.6640625" style="16" bestFit="1" customWidth="1"/>
    <col min="5914" max="6146" width="8.88671875" style="16"/>
    <col min="6147" max="6147" width="35.109375" style="16" customWidth="1"/>
    <col min="6148" max="6148" width="16.33203125" style="16" customWidth="1"/>
    <col min="6149" max="6149" width="13.44140625" style="16" customWidth="1"/>
    <col min="6150" max="6150" width="14.44140625" style="16" customWidth="1"/>
    <col min="6151" max="6153" width="5.77734375" style="16" customWidth="1"/>
    <col min="6154" max="6154" width="8.109375" style="16" customWidth="1"/>
    <col min="6155" max="6156" width="6" style="16" customWidth="1"/>
    <col min="6157" max="6158" width="8.88671875" style="16"/>
    <col min="6159" max="6159" width="10.109375" style="16" bestFit="1" customWidth="1"/>
    <col min="6160" max="6160" width="11.88671875" style="16" bestFit="1" customWidth="1"/>
    <col min="6161" max="6167" width="8.88671875" style="16"/>
    <col min="6168" max="6168" width="11.77734375" style="16" bestFit="1" customWidth="1"/>
    <col min="6169" max="6169" width="14.6640625" style="16" bestFit="1" customWidth="1"/>
    <col min="6170" max="6402" width="8.88671875" style="16"/>
    <col min="6403" max="6403" width="35.109375" style="16" customWidth="1"/>
    <col min="6404" max="6404" width="16.33203125" style="16" customWidth="1"/>
    <col min="6405" max="6405" width="13.44140625" style="16" customWidth="1"/>
    <col min="6406" max="6406" width="14.44140625" style="16" customWidth="1"/>
    <col min="6407" max="6409" width="5.77734375" style="16" customWidth="1"/>
    <col min="6410" max="6410" width="8.109375" style="16" customWidth="1"/>
    <col min="6411" max="6412" width="6" style="16" customWidth="1"/>
    <col min="6413" max="6414" width="8.88671875" style="16"/>
    <col min="6415" max="6415" width="10.109375" style="16" bestFit="1" customWidth="1"/>
    <col min="6416" max="6416" width="11.88671875" style="16" bestFit="1" customWidth="1"/>
    <col min="6417" max="6423" width="8.88671875" style="16"/>
    <col min="6424" max="6424" width="11.77734375" style="16" bestFit="1" customWidth="1"/>
    <col min="6425" max="6425" width="14.6640625" style="16" bestFit="1" customWidth="1"/>
    <col min="6426" max="6658" width="8.88671875" style="16"/>
    <col min="6659" max="6659" width="35.109375" style="16" customWidth="1"/>
    <col min="6660" max="6660" width="16.33203125" style="16" customWidth="1"/>
    <col min="6661" max="6661" width="13.44140625" style="16" customWidth="1"/>
    <col min="6662" max="6662" width="14.44140625" style="16" customWidth="1"/>
    <col min="6663" max="6665" width="5.77734375" style="16" customWidth="1"/>
    <col min="6666" max="6666" width="8.109375" style="16" customWidth="1"/>
    <col min="6667" max="6668" width="6" style="16" customWidth="1"/>
    <col min="6669" max="6670" width="8.88671875" style="16"/>
    <col min="6671" max="6671" width="10.109375" style="16" bestFit="1" customWidth="1"/>
    <col min="6672" max="6672" width="11.88671875" style="16" bestFit="1" customWidth="1"/>
    <col min="6673" max="6679" width="8.88671875" style="16"/>
    <col min="6680" max="6680" width="11.77734375" style="16" bestFit="1" customWidth="1"/>
    <col min="6681" max="6681" width="14.6640625" style="16" bestFit="1" customWidth="1"/>
    <col min="6682" max="6914" width="8.88671875" style="16"/>
    <col min="6915" max="6915" width="35.109375" style="16" customWidth="1"/>
    <col min="6916" max="6916" width="16.33203125" style="16" customWidth="1"/>
    <col min="6917" max="6917" width="13.44140625" style="16" customWidth="1"/>
    <col min="6918" max="6918" width="14.44140625" style="16" customWidth="1"/>
    <col min="6919" max="6921" width="5.77734375" style="16" customWidth="1"/>
    <col min="6922" max="6922" width="8.109375" style="16" customWidth="1"/>
    <col min="6923" max="6924" width="6" style="16" customWidth="1"/>
    <col min="6925" max="6926" width="8.88671875" style="16"/>
    <col min="6927" max="6927" width="10.109375" style="16" bestFit="1" customWidth="1"/>
    <col min="6928" max="6928" width="11.88671875" style="16" bestFit="1" customWidth="1"/>
    <col min="6929" max="6935" width="8.88671875" style="16"/>
    <col min="6936" max="6936" width="11.77734375" style="16" bestFit="1" customWidth="1"/>
    <col min="6937" max="6937" width="14.6640625" style="16" bestFit="1" customWidth="1"/>
    <col min="6938" max="7170" width="8.88671875" style="16"/>
    <col min="7171" max="7171" width="35.109375" style="16" customWidth="1"/>
    <col min="7172" max="7172" width="16.33203125" style="16" customWidth="1"/>
    <col min="7173" max="7173" width="13.44140625" style="16" customWidth="1"/>
    <col min="7174" max="7174" width="14.44140625" style="16" customWidth="1"/>
    <col min="7175" max="7177" width="5.77734375" style="16" customWidth="1"/>
    <col min="7178" max="7178" width="8.109375" style="16" customWidth="1"/>
    <col min="7179" max="7180" width="6" style="16" customWidth="1"/>
    <col min="7181" max="7182" width="8.88671875" style="16"/>
    <col min="7183" max="7183" width="10.109375" style="16" bestFit="1" customWidth="1"/>
    <col min="7184" max="7184" width="11.88671875" style="16" bestFit="1" customWidth="1"/>
    <col min="7185" max="7191" width="8.88671875" style="16"/>
    <col min="7192" max="7192" width="11.77734375" style="16" bestFit="1" customWidth="1"/>
    <col min="7193" max="7193" width="14.6640625" style="16" bestFit="1" customWidth="1"/>
    <col min="7194" max="7426" width="8.88671875" style="16"/>
    <col min="7427" max="7427" width="35.109375" style="16" customWidth="1"/>
    <col min="7428" max="7428" width="16.33203125" style="16" customWidth="1"/>
    <col min="7429" max="7429" width="13.44140625" style="16" customWidth="1"/>
    <col min="7430" max="7430" width="14.44140625" style="16" customWidth="1"/>
    <col min="7431" max="7433" width="5.77734375" style="16" customWidth="1"/>
    <col min="7434" max="7434" width="8.109375" style="16" customWidth="1"/>
    <col min="7435" max="7436" width="6" style="16" customWidth="1"/>
    <col min="7437" max="7438" width="8.88671875" style="16"/>
    <col min="7439" max="7439" width="10.109375" style="16" bestFit="1" customWidth="1"/>
    <col min="7440" max="7440" width="11.88671875" style="16" bestFit="1" customWidth="1"/>
    <col min="7441" max="7447" width="8.88671875" style="16"/>
    <col min="7448" max="7448" width="11.77734375" style="16" bestFit="1" customWidth="1"/>
    <col min="7449" max="7449" width="14.6640625" style="16" bestFit="1" customWidth="1"/>
    <col min="7450" max="7682" width="8.88671875" style="16"/>
    <col min="7683" max="7683" width="35.109375" style="16" customWidth="1"/>
    <col min="7684" max="7684" width="16.33203125" style="16" customWidth="1"/>
    <col min="7685" max="7685" width="13.44140625" style="16" customWidth="1"/>
    <col min="7686" max="7686" width="14.44140625" style="16" customWidth="1"/>
    <col min="7687" max="7689" width="5.77734375" style="16" customWidth="1"/>
    <col min="7690" max="7690" width="8.109375" style="16" customWidth="1"/>
    <col min="7691" max="7692" width="6" style="16" customWidth="1"/>
    <col min="7693" max="7694" width="8.88671875" style="16"/>
    <col min="7695" max="7695" width="10.109375" style="16" bestFit="1" customWidth="1"/>
    <col min="7696" max="7696" width="11.88671875" style="16" bestFit="1" customWidth="1"/>
    <col min="7697" max="7703" width="8.88671875" style="16"/>
    <col min="7704" max="7704" width="11.77734375" style="16" bestFit="1" customWidth="1"/>
    <col min="7705" max="7705" width="14.6640625" style="16" bestFit="1" customWidth="1"/>
    <col min="7706" max="7938" width="8.88671875" style="16"/>
    <col min="7939" max="7939" width="35.109375" style="16" customWidth="1"/>
    <col min="7940" max="7940" width="16.33203125" style="16" customWidth="1"/>
    <col min="7941" max="7941" width="13.44140625" style="16" customWidth="1"/>
    <col min="7942" max="7942" width="14.44140625" style="16" customWidth="1"/>
    <col min="7943" max="7945" width="5.77734375" style="16" customWidth="1"/>
    <col min="7946" max="7946" width="8.109375" style="16" customWidth="1"/>
    <col min="7947" max="7948" width="6" style="16" customWidth="1"/>
    <col min="7949" max="7950" width="8.88671875" style="16"/>
    <col min="7951" max="7951" width="10.109375" style="16" bestFit="1" customWidth="1"/>
    <col min="7952" max="7952" width="11.88671875" style="16" bestFit="1" customWidth="1"/>
    <col min="7953" max="7959" width="8.88671875" style="16"/>
    <col min="7960" max="7960" width="11.77734375" style="16" bestFit="1" customWidth="1"/>
    <col min="7961" max="7961" width="14.6640625" style="16" bestFit="1" customWidth="1"/>
    <col min="7962" max="8194" width="8.88671875" style="16"/>
    <col min="8195" max="8195" width="35.109375" style="16" customWidth="1"/>
    <col min="8196" max="8196" width="16.33203125" style="16" customWidth="1"/>
    <col min="8197" max="8197" width="13.44140625" style="16" customWidth="1"/>
    <col min="8198" max="8198" width="14.44140625" style="16" customWidth="1"/>
    <col min="8199" max="8201" width="5.77734375" style="16" customWidth="1"/>
    <col min="8202" max="8202" width="8.109375" style="16" customWidth="1"/>
    <col min="8203" max="8204" width="6" style="16" customWidth="1"/>
    <col min="8205" max="8206" width="8.88671875" style="16"/>
    <col min="8207" max="8207" width="10.109375" style="16" bestFit="1" customWidth="1"/>
    <col min="8208" max="8208" width="11.88671875" style="16" bestFit="1" customWidth="1"/>
    <col min="8209" max="8215" width="8.88671875" style="16"/>
    <col min="8216" max="8216" width="11.77734375" style="16" bestFit="1" customWidth="1"/>
    <col min="8217" max="8217" width="14.6640625" style="16" bestFit="1" customWidth="1"/>
    <col min="8218" max="8450" width="8.88671875" style="16"/>
    <col min="8451" max="8451" width="35.109375" style="16" customWidth="1"/>
    <col min="8452" max="8452" width="16.33203125" style="16" customWidth="1"/>
    <col min="8453" max="8453" width="13.44140625" style="16" customWidth="1"/>
    <col min="8454" max="8454" width="14.44140625" style="16" customWidth="1"/>
    <col min="8455" max="8457" width="5.77734375" style="16" customWidth="1"/>
    <col min="8458" max="8458" width="8.109375" style="16" customWidth="1"/>
    <col min="8459" max="8460" width="6" style="16" customWidth="1"/>
    <col min="8461" max="8462" width="8.88671875" style="16"/>
    <col min="8463" max="8463" width="10.109375" style="16" bestFit="1" customWidth="1"/>
    <col min="8464" max="8464" width="11.88671875" style="16" bestFit="1" customWidth="1"/>
    <col min="8465" max="8471" width="8.88671875" style="16"/>
    <col min="8472" max="8472" width="11.77734375" style="16" bestFit="1" customWidth="1"/>
    <col min="8473" max="8473" width="14.6640625" style="16" bestFit="1" customWidth="1"/>
    <col min="8474" max="8706" width="8.88671875" style="16"/>
    <col min="8707" max="8707" width="35.109375" style="16" customWidth="1"/>
    <col min="8708" max="8708" width="16.33203125" style="16" customWidth="1"/>
    <col min="8709" max="8709" width="13.44140625" style="16" customWidth="1"/>
    <col min="8710" max="8710" width="14.44140625" style="16" customWidth="1"/>
    <col min="8711" max="8713" width="5.77734375" style="16" customWidth="1"/>
    <col min="8714" max="8714" width="8.109375" style="16" customWidth="1"/>
    <col min="8715" max="8716" width="6" style="16" customWidth="1"/>
    <col min="8717" max="8718" width="8.88671875" style="16"/>
    <col min="8719" max="8719" width="10.109375" style="16" bestFit="1" customWidth="1"/>
    <col min="8720" max="8720" width="11.88671875" style="16" bestFit="1" customWidth="1"/>
    <col min="8721" max="8727" width="8.88671875" style="16"/>
    <col min="8728" max="8728" width="11.77734375" style="16" bestFit="1" customWidth="1"/>
    <col min="8729" max="8729" width="14.6640625" style="16" bestFit="1" customWidth="1"/>
    <col min="8730" max="8962" width="8.88671875" style="16"/>
    <col min="8963" max="8963" width="35.109375" style="16" customWidth="1"/>
    <col min="8964" max="8964" width="16.33203125" style="16" customWidth="1"/>
    <col min="8965" max="8965" width="13.44140625" style="16" customWidth="1"/>
    <col min="8966" max="8966" width="14.44140625" style="16" customWidth="1"/>
    <col min="8967" max="8969" width="5.77734375" style="16" customWidth="1"/>
    <col min="8970" max="8970" width="8.109375" style="16" customWidth="1"/>
    <col min="8971" max="8972" width="6" style="16" customWidth="1"/>
    <col min="8973" max="8974" width="8.88671875" style="16"/>
    <col min="8975" max="8975" width="10.109375" style="16" bestFit="1" customWidth="1"/>
    <col min="8976" max="8976" width="11.88671875" style="16" bestFit="1" customWidth="1"/>
    <col min="8977" max="8983" width="8.88671875" style="16"/>
    <col min="8984" max="8984" width="11.77734375" style="16" bestFit="1" customWidth="1"/>
    <col min="8985" max="8985" width="14.6640625" style="16" bestFit="1" customWidth="1"/>
    <col min="8986" max="9218" width="8.88671875" style="16"/>
    <col min="9219" max="9219" width="35.109375" style="16" customWidth="1"/>
    <col min="9220" max="9220" width="16.33203125" style="16" customWidth="1"/>
    <col min="9221" max="9221" width="13.44140625" style="16" customWidth="1"/>
    <col min="9222" max="9222" width="14.44140625" style="16" customWidth="1"/>
    <col min="9223" max="9225" width="5.77734375" style="16" customWidth="1"/>
    <col min="9226" max="9226" width="8.109375" style="16" customWidth="1"/>
    <col min="9227" max="9228" width="6" style="16" customWidth="1"/>
    <col min="9229" max="9230" width="8.88671875" style="16"/>
    <col min="9231" max="9231" width="10.109375" style="16" bestFit="1" customWidth="1"/>
    <col min="9232" max="9232" width="11.88671875" style="16" bestFit="1" customWidth="1"/>
    <col min="9233" max="9239" width="8.88671875" style="16"/>
    <col min="9240" max="9240" width="11.77734375" style="16" bestFit="1" customWidth="1"/>
    <col min="9241" max="9241" width="14.6640625" style="16" bestFit="1" customWidth="1"/>
    <col min="9242" max="9474" width="8.88671875" style="16"/>
    <col min="9475" max="9475" width="35.109375" style="16" customWidth="1"/>
    <col min="9476" max="9476" width="16.33203125" style="16" customWidth="1"/>
    <col min="9477" max="9477" width="13.44140625" style="16" customWidth="1"/>
    <col min="9478" max="9478" width="14.44140625" style="16" customWidth="1"/>
    <col min="9479" max="9481" width="5.77734375" style="16" customWidth="1"/>
    <col min="9482" max="9482" width="8.109375" style="16" customWidth="1"/>
    <col min="9483" max="9484" width="6" style="16" customWidth="1"/>
    <col min="9485" max="9486" width="8.88671875" style="16"/>
    <col min="9487" max="9487" width="10.109375" style="16" bestFit="1" customWidth="1"/>
    <col min="9488" max="9488" width="11.88671875" style="16" bestFit="1" customWidth="1"/>
    <col min="9489" max="9495" width="8.88671875" style="16"/>
    <col min="9496" max="9496" width="11.77734375" style="16" bestFit="1" customWidth="1"/>
    <col min="9497" max="9497" width="14.6640625" style="16" bestFit="1" customWidth="1"/>
    <col min="9498" max="9730" width="8.88671875" style="16"/>
    <col min="9731" max="9731" width="35.109375" style="16" customWidth="1"/>
    <col min="9732" max="9732" width="16.33203125" style="16" customWidth="1"/>
    <col min="9733" max="9733" width="13.44140625" style="16" customWidth="1"/>
    <col min="9734" max="9734" width="14.44140625" style="16" customWidth="1"/>
    <col min="9735" max="9737" width="5.77734375" style="16" customWidth="1"/>
    <col min="9738" max="9738" width="8.109375" style="16" customWidth="1"/>
    <col min="9739" max="9740" width="6" style="16" customWidth="1"/>
    <col min="9741" max="9742" width="8.88671875" style="16"/>
    <col min="9743" max="9743" width="10.109375" style="16" bestFit="1" customWidth="1"/>
    <col min="9744" max="9744" width="11.88671875" style="16" bestFit="1" customWidth="1"/>
    <col min="9745" max="9751" width="8.88671875" style="16"/>
    <col min="9752" max="9752" width="11.77734375" style="16" bestFit="1" customWidth="1"/>
    <col min="9753" max="9753" width="14.6640625" style="16" bestFit="1" customWidth="1"/>
    <col min="9754" max="9986" width="8.88671875" style="16"/>
    <col min="9987" max="9987" width="35.109375" style="16" customWidth="1"/>
    <col min="9988" max="9988" width="16.33203125" style="16" customWidth="1"/>
    <col min="9989" max="9989" width="13.44140625" style="16" customWidth="1"/>
    <col min="9990" max="9990" width="14.44140625" style="16" customWidth="1"/>
    <col min="9991" max="9993" width="5.77734375" style="16" customWidth="1"/>
    <col min="9994" max="9994" width="8.109375" style="16" customWidth="1"/>
    <col min="9995" max="9996" width="6" style="16" customWidth="1"/>
    <col min="9997" max="9998" width="8.88671875" style="16"/>
    <col min="9999" max="9999" width="10.109375" style="16" bestFit="1" customWidth="1"/>
    <col min="10000" max="10000" width="11.88671875" style="16" bestFit="1" customWidth="1"/>
    <col min="10001" max="10007" width="8.88671875" style="16"/>
    <col min="10008" max="10008" width="11.77734375" style="16" bestFit="1" customWidth="1"/>
    <col min="10009" max="10009" width="14.6640625" style="16" bestFit="1" customWidth="1"/>
    <col min="10010" max="10242" width="8.88671875" style="16"/>
    <col min="10243" max="10243" width="35.109375" style="16" customWidth="1"/>
    <col min="10244" max="10244" width="16.33203125" style="16" customWidth="1"/>
    <col min="10245" max="10245" width="13.44140625" style="16" customWidth="1"/>
    <col min="10246" max="10246" width="14.44140625" style="16" customWidth="1"/>
    <col min="10247" max="10249" width="5.77734375" style="16" customWidth="1"/>
    <col min="10250" max="10250" width="8.109375" style="16" customWidth="1"/>
    <col min="10251" max="10252" width="6" style="16" customWidth="1"/>
    <col min="10253" max="10254" width="8.88671875" style="16"/>
    <col min="10255" max="10255" width="10.109375" style="16" bestFit="1" customWidth="1"/>
    <col min="10256" max="10256" width="11.88671875" style="16" bestFit="1" customWidth="1"/>
    <col min="10257" max="10263" width="8.88671875" style="16"/>
    <col min="10264" max="10264" width="11.77734375" style="16" bestFit="1" customWidth="1"/>
    <col min="10265" max="10265" width="14.6640625" style="16" bestFit="1" customWidth="1"/>
    <col min="10266" max="10498" width="8.88671875" style="16"/>
    <col min="10499" max="10499" width="35.109375" style="16" customWidth="1"/>
    <col min="10500" max="10500" width="16.33203125" style="16" customWidth="1"/>
    <col min="10501" max="10501" width="13.44140625" style="16" customWidth="1"/>
    <col min="10502" max="10502" width="14.44140625" style="16" customWidth="1"/>
    <col min="10503" max="10505" width="5.77734375" style="16" customWidth="1"/>
    <col min="10506" max="10506" width="8.109375" style="16" customWidth="1"/>
    <col min="10507" max="10508" width="6" style="16" customWidth="1"/>
    <col min="10509" max="10510" width="8.88671875" style="16"/>
    <col min="10511" max="10511" width="10.109375" style="16" bestFit="1" customWidth="1"/>
    <col min="10512" max="10512" width="11.88671875" style="16" bestFit="1" customWidth="1"/>
    <col min="10513" max="10519" width="8.88671875" style="16"/>
    <col min="10520" max="10520" width="11.77734375" style="16" bestFit="1" customWidth="1"/>
    <col min="10521" max="10521" width="14.6640625" style="16" bestFit="1" customWidth="1"/>
    <col min="10522" max="10754" width="8.88671875" style="16"/>
    <col min="10755" max="10755" width="35.109375" style="16" customWidth="1"/>
    <col min="10756" max="10756" width="16.33203125" style="16" customWidth="1"/>
    <col min="10757" max="10757" width="13.44140625" style="16" customWidth="1"/>
    <col min="10758" max="10758" width="14.44140625" style="16" customWidth="1"/>
    <col min="10759" max="10761" width="5.77734375" style="16" customWidth="1"/>
    <col min="10762" max="10762" width="8.109375" style="16" customWidth="1"/>
    <col min="10763" max="10764" width="6" style="16" customWidth="1"/>
    <col min="10765" max="10766" width="8.88671875" style="16"/>
    <col min="10767" max="10767" width="10.109375" style="16" bestFit="1" customWidth="1"/>
    <col min="10768" max="10768" width="11.88671875" style="16" bestFit="1" customWidth="1"/>
    <col min="10769" max="10775" width="8.88671875" style="16"/>
    <col min="10776" max="10776" width="11.77734375" style="16" bestFit="1" customWidth="1"/>
    <col min="10777" max="10777" width="14.6640625" style="16" bestFit="1" customWidth="1"/>
    <col min="10778" max="11010" width="8.88671875" style="16"/>
    <col min="11011" max="11011" width="35.109375" style="16" customWidth="1"/>
    <col min="11012" max="11012" width="16.33203125" style="16" customWidth="1"/>
    <col min="11013" max="11013" width="13.44140625" style="16" customWidth="1"/>
    <col min="11014" max="11014" width="14.44140625" style="16" customWidth="1"/>
    <col min="11015" max="11017" width="5.77734375" style="16" customWidth="1"/>
    <col min="11018" max="11018" width="8.109375" style="16" customWidth="1"/>
    <col min="11019" max="11020" width="6" style="16" customWidth="1"/>
    <col min="11021" max="11022" width="8.88671875" style="16"/>
    <col min="11023" max="11023" width="10.109375" style="16" bestFit="1" customWidth="1"/>
    <col min="11024" max="11024" width="11.88671875" style="16" bestFit="1" customWidth="1"/>
    <col min="11025" max="11031" width="8.88671875" style="16"/>
    <col min="11032" max="11032" width="11.77734375" style="16" bestFit="1" customWidth="1"/>
    <col min="11033" max="11033" width="14.6640625" style="16" bestFit="1" customWidth="1"/>
    <col min="11034" max="11266" width="8.88671875" style="16"/>
    <col min="11267" max="11267" width="35.109375" style="16" customWidth="1"/>
    <col min="11268" max="11268" width="16.33203125" style="16" customWidth="1"/>
    <col min="11269" max="11269" width="13.44140625" style="16" customWidth="1"/>
    <col min="11270" max="11270" width="14.44140625" style="16" customWidth="1"/>
    <col min="11271" max="11273" width="5.77734375" style="16" customWidth="1"/>
    <col min="11274" max="11274" width="8.109375" style="16" customWidth="1"/>
    <col min="11275" max="11276" width="6" style="16" customWidth="1"/>
    <col min="11277" max="11278" width="8.88671875" style="16"/>
    <col min="11279" max="11279" width="10.109375" style="16" bestFit="1" customWidth="1"/>
    <col min="11280" max="11280" width="11.88671875" style="16" bestFit="1" customWidth="1"/>
    <col min="11281" max="11287" width="8.88671875" style="16"/>
    <col min="11288" max="11288" width="11.77734375" style="16" bestFit="1" customWidth="1"/>
    <col min="11289" max="11289" width="14.6640625" style="16" bestFit="1" customWidth="1"/>
    <col min="11290" max="11522" width="8.88671875" style="16"/>
    <col min="11523" max="11523" width="35.109375" style="16" customWidth="1"/>
    <col min="11524" max="11524" width="16.33203125" style="16" customWidth="1"/>
    <col min="11525" max="11525" width="13.44140625" style="16" customWidth="1"/>
    <col min="11526" max="11526" width="14.44140625" style="16" customWidth="1"/>
    <col min="11527" max="11529" width="5.77734375" style="16" customWidth="1"/>
    <col min="11530" max="11530" width="8.109375" style="16" customWidth="1"/>
    <col min="11531" max="11532" width="6" style="16" customWidth="1"/>
    <col min="11533" max="11534" width="8.88671875" style="16"/>
    <col min="11535" max="11535" width="10.109375" style="16" bestFit="1" customWidth="1"/>
    <col min="11536" max="11536" width="11.88671875" style="16" bestFit="1" customWidth="1"/>
    <col min="11537" max="11543" width="8.88671875" style="16"/>
    <col min="11544" max="11544" width="11.77734375" style="16" bestFit="1" customWidth="1"/>
    <col min="11545" max="11545" width="14.6640625" style="16" bestFit="1" customWidth="1"/>
    <col min="11546" max="11778" width="8.88671875" style="16"/>
    <col min="11779" max="11779" width="35.109375" style="16" customWidth="1"/>
    <col min="11780" max="11780" width="16.33203125" style="16" customWidth="1"/>
    <col min="11781" max="11781" width="13.44140625" style="16" customWidth="1"/>
    <col min="11782" max="11782" width="14.44140625" style="16" customWidth="1"/>
    <col min="11783" max="11785" width="5.77734375" style="16" customWidth="1"/>
    <col min="11786" max="11786" width="8.109375" style="16" customWidth="1"/>
    <col min="11787" max="11788" width="6" style="16" customWidth="1"/>
    <col min="11789" max="11790" width="8.88671875" style="16"/>
    <col min="11791" max="11791" width="10.109375" style="16" bestFit="1" customWidth="1"/>
    <col min="11792" max="11792" width="11.88671875" style="16" bestFit="1" customWidth="1"/>
    <col min="11793" max="11799" width="8.88671875" style="16"/>
    <col min="11800" max="11800" width="11.77734375" style="16" bestFit="1" customWidth="1"/>
    <col min="11801" max="11801" width="14.6640625" style="16" bestFit="1" customWidth="1"/>
    <col min="11802" max="12034" width="8.88671875" style="16"/>
    <col min="12035" max="12035" width="35.109375" style="16" customWidth="1"/>
    <col min="12036" max="12036" width="16.33203125" style="16" customWidth="1"/>
    <col min="12037" max="12037" width="13.44140625" style="16" customWidth="1"/>
    <col min="12038" max="12038" width="14.44140625" style="16" customWidth="1"/>
    <col min="12039" max="12041" width="5.77734375" style="16" customWidth="1"/>
    <col min="12042" max="12042" width="8.109375" style="16" customWidth="1"/>
    <col min="12043" max="12044" width="6" style="16" customWidth="1"/>
    <col min="12045" max="12046" width="8.88671875" style="16"/>
    <col min="12047" max="12047" width="10.109375" style="16" bestFit="1" customWidth="1"/>
    <col min="12048" max="12048" width="11.88671875" style="16" bestFit="1" customWidth="1"/>
    <col min="12049" max="12055" width="8.88671875" style="16"/>
    <col min="12056" max="12056" width="11.77734375" style="16" bestFit="1" customWidth="1"/>
    <col min="12057" max="12057" width="14.6640625" style="16" bestFit="1" customWidth="1"/>
    <col min="12058" max="12290" width="8.88671875" style="16"/>
    <col min="12291" max="12291" width="35.109375" style="16" customWidth="1"/>
    <col min="12292" max="12292" width="16.33203125" style="16" customWidth="1"/>
    <col min="12293" max="12293" width="13.44140625" style="16" customWidth="1"/>
    <col min="12294" max="12294" width="14.44140625" style="16" customWidth="1"/>
    <col min="12295" max="12297" width="5.77734375" style="16" customWidth="1"/>
    <col min="12298" max="12298" width="8.109375" style="16" customWidth="1"/>
    <col min="12299" max="12300" width="6" style="16" customWidth="1"/>
    <col min="12301" max="12302" width="8.88671875" style="16"/>
    <col min="12303" max="12303" width="10.109375" style="16" bestFit="1" customWidth="1"/>
    <col min="12304" max="12304" width="11.88671875" style="16" bestFit="1" customWidth="1"/>
    <col min="12305" max="12311" width="8.88671875" style="16"/>
    <col min="12312" max="12312" width="11.77734375" style="16" bestFit="1" customWidth="1"/>
    <col min="12313" max="12313" width="14.6640625" style="16" bestFit="1" customWidth="1"/>
    <col min="12314" max="12546" width="8.88671875" style="16"/>
    <col min="12547" max="12547" width="35.109375" style="16" customWidth="1"/>
    <col min="12548" max="12548" width="16.33203125" style="16" customWidth="1"/>
    <col min="12549" max="12549" width="13.44140625" style="16" customWidth="1"/>
    <col min="12550" max="12550" width="14.44140625" style="16" customWidth="1"/>
    <col min="12551" max="12553" width="5.77734375" style="16" customWidth="1"/>
    <col min="12554" max="12554" width="8.109375" style="16" customWidth="1"/>
    <col min="12555" max="12556" width="6" style="16" customWidth="1"/>
    <col min="12557" max="12558" width="8.88671875" style="16"/>
    <col min="12559" max="12559" width="10.109375" style="16" bestFit="1" customWidth="1"/>
    <col min="12560" max="12560" width="11.88671875" style="16" bestFit="1" customWidth="1"/>
    <col min="12561" max="12567" width="8.88671875" style="16"/>
    <col min="12568" max="12568" width="11.77734375" style="16" bestFit="1" customWidth="1"/>
    <col min="12569" max="12569" width="14.6640625" style="16" bestFit="1" customWidth="1"/>
    <col min="12570" max="12802" width="8.88671875" style="16"/>
    <col min="12803" max="12803" width="35.109375" style="16" customWidth="1"/>
    <col min="12804" max="12804" width="16.33203125" style="16" customWidth="1"/>
    <col min="12805" max="12805" width="13.44140625" style="16" customWidth="1"/>
    <col min="12806" max="12806" width="14.44140625" style="16" customWidth="1"/>
    <col min="12807" max="12809" width="5.77734375" style="16" customWidth="1"/>
    <col min="12810" max="12810" width="8.109375" style="16" customWidth="1"/>
    <col min="12811" max="12812" width="6" style="16" customWidth="1"/>
    <col min="12813" max="12814" width="8.88671875" style="16"/>
    <col min="12815" max="12815" width="10.109375" style="16" bestFit="1" customWidth="1"/>
    <col min="12816" max="12816" width="11.88671875" style="16" bestFit="1" customWidth="1"/>
    <col min="12817" max="12823" width="8.88671875" style="16"/>
    <col min="12824" max="12824" width="11.77734375" style="16" bestFit="1" customWidth="1"/>
    <col min="12825" max="12825" width="14.6640625" style="16" bestFit="1" customWidth="1"/>
    <col min="12826" max="13058" width="8.88671875" style="16"/>
    <col min="13059" max="13059" width="35.109375" style="16" customWidth="1"/>
    <col min="13060" max="13060" width="16.33203125" style="16" customWidth="1"/>
    <col min="13061" max="13061" width="13.44140625" style="16" customWidth="1"/>
    <col min="13062" max="13062" width="14.44140625" style="16" customWidth="1"/>
    <col min="13063" max="13065" width="5.77734375" style="16" customWidth="1"/>
    <col min="13066" max="13066" width="8.109375" style="16" customWidth="1"/>
    <col min="13067" max="13068" width="6" style="16" customWidth="1"/>
    <col min="13069" max="13070" width="8.88671875" style="16"/>
    <col min="13071" max="13071" width="10.109375" style="16" bestFit="1" customWidth="1"/>
    <col min="13072" max="13072" width="11.88671875" style="16" bestFit="1" customWidth="1"/>
    <col min="13073" max="13079" width="8.88671875" style="16"/>
    <col min="13080" max="13080" width="11.77734375" style="16" bestFit="1" customWidth="1"/>
    <col min="13081" max="13081" width="14.6640625" style="16" bestFit="1" customWidth="1"/>
    <col min="13082" max="13314" width="8.88671875" style="16"/>
    <col min="13315" max="13315" width="35.109375" style="16" customWidth="1"/>
    <col min="13316" max="13316" width="16.33203125" style="16" customWidth="1"/>
    <col min="13317" max="13317" width="13.44140625" style="16" customWidth="1"/>
    <col min="13318" max="13318" width="14.44140625" style="16" customWidth="1"/>
    <col min="13319" max="13321" width="5.77734375" style="16" customWidth="1"/>
    <col min="13322" max="13322" width="8.109375" style="16" customWidth="1"/>
    <col min="13323" max="13324" width="6" style="16" customWidth="1"/>
    <col min="13325" max="13326" width="8.88671875" style="16"/>
    <col min="13327" max="13327" width="10.109375" style="16" bestFit="1" customWidth="1"/>
    <col min="13328" max="13328" width="11.88671875" style="16" bestFit="1" customWidth="1"/>
    <col min="13329" max="13335" width="8.88671875" style="16"/>
    <col min="13336" max="13336" width="11.77734375" style="16" bestFit="1" customWidth="1"/>
    <col min="13337" max="13337" width="14.6640625" style="16" bestFit="1" customWidth="1"/>
    <col min="13338" max="13570" width="8.88671875" style="16"/>
    <col min="13571" max="13571" width="35.109375" style="16" customWidth="1"/>
    <col min="13572" max="13572" width="16.33203125" style="16" customWidth="1"/>
    <col min="13573" max="13573" width="13.44140625" style="16" customWidth="1"/>
    <col min="13574" max="13574" width="14.44140625" style="16" customWidth="1"/>
    <col min="13575" max="13577" width="5.77734375" style="16" customWidth="1"/>
    <col min="13578" max="13578" width="8.109375" style="16" customWidth="1"/>
    <col min="13579" max="13580" width="6" style="16" customWidth="1"/>
    <col min="13581" max="13582" width="8.88671875" style="16"/>
    <col min="13583" max="13583" width="10.109375" style="16" bestFit="1" customWidth="1"/>
    <col min="13584" max="13584" width="11.88671875" style="16" bestFit="1" customWidth="1"/>
    <col min="13585" max="13591" width="8.88671875" style="16"/>
    <col min="13592" max="13592" width="11.77734375" style="16" bestFit="1" customWidth="1"/>
    <col min="13593" max="13593" width="14.6640625" style="16" bestFit="1" customWidth="1"/>
    <col min="13594" max="13826" width="8.88671875" style="16"/>
    <col min="13827" max="13827" width="35.109375" style="16" customWidth="1"/>
    <col min="13828" max="13828" width="16.33203125" style="16" customWidth="1"/>
    <col min="13829" max="13829" width="13.44140625" style="16" customWidth="1"/>
    <col min="13830" max="13830" width="14.44140625" style="16" customWidth="1"/>
    <col min="13831" max="13833" width="5.77734375" style="16" customWidth="1"/>
    <col min="13834" max="13834" width="8.109375" style="16" customWidth="1"/>
    <col min="13835" max="13836" width="6" style="16" customWidth="1"/>
    <col min="13837" max="13838" width="8.88671875" style="16"/>
    <col min="13839" max="13839" width="10.109375" style="16" bestFit="1" customWidth="1"/>
    <col min="13840" max="13840" width="11.88671875" style="16" bestFit="1" customWidth="1"/>
    <col min="13841" max="13847" width="8.88671875" style="16"/>
    <col min="13848" max="13848" width="11.77734375" style="16" bestFit="1" customWidth="1"/>
    <col min="13849" max="13849" width="14.6640625" style="16" bestFit="1" customWidth="1"/>
    <col min="13850" max="14082" width="8.88671875" style="16"/>
    <col min="14083" max="14083" width="35.109375" style="16" customWidth="1"/>
    <col min="14084" max="14084" width="16.33203125" style="16" customWidth="1"/>
    <col min="14085" max="14085" width="13.44140625" style="16" customWidth="1"/>
    <col min="14086" max="14086" width="14.44140625" style="16" customWidth="1"/>
    <col min="14087" max="14089" width="5.77734375" style="16" customWidth="1"/>
    <col min="14090" max="14090" width="8.109375" style="16" customWidth="1"/>
    <col min="14091" max="14092" width="6" style="16" customWidth="1"/>
    <col min="14093" max="14094" width="8.88671875" style="16"/>
    <col min="14095" max="14095" width="10.109375" style="16" bestFit="1" customWidth="1"/>
    <col min="14096" max="14096" width="11.88671875" style="16" bestFit="1" customWidth="1"/>
    <col min="14097" max="14103" width="8.88671875" style="16"/>
    <col min="14104" max="14104" width="11.77734375" style="16" bestFit="1" customWidth="1"/>
    <col min="14105" max="14105" width="14.6640625" style="16" bestFit="1" customWidth="1"/>
    <col min="14106" max="14338" width="8.88671875" style="16"/>
    <col min="14339" max="14339" width="35.109375" style="16" customWidth="1"/>
    <col min="14340" max="14340" width="16.33203125" style="16" customWidth="1"/>
    <col min="14341" max="14341" width="13.44140625" style="16" customWidth="1"/>
    <col min="14342" max="14342" width="14.44140625" style="16" customWidth="1"/>
    <col min="14343" max="14345" width="5.77734375" style="16" customWidth="1"/>
    <col min="14346" max="14346" width="8.109375" style="16" customWidth="1"/>
    <col min="14347" max="14348" width="6" style="16" customWidth="1"/>
    <col min="14349" max="14350" width="8.88671875" style="16"/>
    <col min="14351" max="14351" width="10.109375" style="16" bestFit="1" customWidth="1"/>
    <col min="14352" max="14352" width="11.88671875" style="16" bestFit="1" customWidth="1"/>
    <col min="14353" max="14359" width="8.88671875" style="16"/>
    <col min="14360" max="14360" width="11.77734375" style="16" bestFit="1" customWidth="1"/>
    <col min="14361" max="14361" width="14.6640625" style="16" bestFit="1" customWidth="1"/>
    <col min="14362" max="14594" width="8.88671875" style="16"/>
    <col min="14595" max="14595" width="35.109375" style="16" customWidth="1"/>
    <col min="14596" max="14596" width="16.33203125" style="16" customWidth="1"/>
    <col min="14597" max="14597" width="13.44140625" style="16" customWidth="1"/>
    <col min="14598" max="14598" width="14.44140625" style="16" customWidth="1"/>
    <col min="14599" max="14601" width="5.77734375" style="16" customWidth="1"/>
    <col min="14602" max="14602" width="8.109375" style="16" customWidth="1"/>
    <col min="14603" max="14604" width="6" style="16" customWidth="1"/>
    <col min="14605" max="14606" width="8.88671875" style="16"/>
    <col min="14607" max="14607" width="10.109375" style="16" bestFit="1" customWidth="1"/>
    <col min="14608" max="14608" width="11.88671875" style="16" bestFit="1" customWidth="1"/>
    <col min="14609" max="14615" width="8.88671875" style="16"/>
    <col min="14616" max="14616" width="11.77734375" style="16" bestFit="1" customWidth="1"/>
    <col min="14617" max="14617" width="14.6640625" style="16" bestFit="1" customWidth="1"/>
    <col min="14618" max="14850" width="8.88671875" style="16"/>
    <col min="14851" max="14851" width="35.109375" style="16" customWidth="1"/>
    <col min="14852" max="14852" width="16.33203125" style="16" customWidth="1"/>
    <col min="14853" max="14853" width="13.44140625" style="16" customWidth="1"/>
    <col min="14854" max="14854" width="14.44140625" style="16" customWidth="1"/>
    <col min="14855" max="14857" width="5.77734375" style="16" customWidth="1"/>
    <col min="14858" max="14858" width="8.109375" style="16" customWidth="1"/>
    <col min="14859" max="14860" width="6" style="16" customWidth="1"/>
    <col min="14861" max="14862" width="8.88671875" style="16"/>
    <col min="14863" max="14863" width="10.109375" style="16" bestFit="1" customWidth="1"/>
    <col min="14864" max="14864" width="11.88671875" style="16" bestFit="1" customWidth="1"/>
    <col min="14865" max="14871" width="8.88671875" style="16"/>
    <col min="14872" max="14872" width="11.77734375" style="16" bestFit="1" customWidth="1"/>
    <col min="14873" max="14873" width="14.6640625" style="16" bestFit="1" customWidth="1"/>
    <col min="14874" max="15106" width="8.88671875" style="16"/>
    <col min="15107" max="15107" width="35.109375" style="16" customWidth="1"/>
    <col min="15108" max="15108" width="16.33203125" style="16" customWidth="1"/>
    <col min="15109" max="15109" width="13.44140625" style="16" customWidth="1"/>
    <col min="15110" max="15110" width="14.44140625" style="16" customWidth="1"/>
    <col min="15111" max="15113" width="5.77734375" style="16" customWidth="1"/>
    <col min="15114" max="15114" width="8.109375" style="16" customWidth="1"/>
    <col min="15115" max="15116" width="6" style="16" customWidth="1"/>
    <col min="15117" max="15118" width="8.88671875" style="16"/>
    <col min="15119" max="15119" width="10.109375" style="16" bestFit="1" customWidth="1"/>
    <col min="15120" max="15120" width="11.88671875" style="16" bestFit="1" customWidth="1"/>
    <col min="15121" max="15127" width="8.88671875" style="16"/>
    <col min="15128" max="15128" width="11.77734375" style="16" bestFit="1" customWidth="1"/>
    <col min="15129" max="15129" width="14.6640625" style="16" bestFit="1" customWidth="1"/>
    <col min="15130" max="15362" width="8.88671875" style="16"/>
    <col min="15363" max="15363" width="35.109375" style="16" customWidth="1"/>
    <col min="15364" max="15364" width="16.33203125" style="16" customWidth="1"/>
    <col min="15365" max="15365" width="13.44140625" style="16" customWidth="1"/>
    <col min="15366" max="15366" width="14.44140625" style="16" customWidth="1"/>
    <col min="15367" max="15369" width="5.77734375" style="16" customWidth="1"/>
    <col min="15370" max="15370" width="8.109375" style="16" customWidth="1"/>
    <col min="15371" max="15372" width="6" style="16" customWidth="1"/>
    <col min="15373" max="15374" width="8.88671875" style="16"/>
    <col min="15375" max="15375" width="10.109375" style="16" bestFit="1" customWidth="1"/>
    <col min="15376" max="15376" width="11.88671875" style="16" bestFit="1" customWidth="1"/>
    <col min="15377" max="15383" width="8.88671875" style="16"/>
    <col min="15384" max="15384" width="11.77734375" style="16" bestFit="1" customWidth="1"/>
    <col min="15385" max="15385" width="14.6640625" style="16" bestFit="1" customWidth="1"/>
    <col min="15386" max="15618" width="8.88671875" style="16"/>
    <col min="15619" max="15619" width="35.109375" style="16" customWidth="1"/>
    <col min="15620" max="15620" width="16.33203125" style="16" customWidth="1"/>
    <col min="15621" max="15621" width="13.44140625" style="16" customWidth="1"/>
    <col min="15622" max="15622" width="14.44140625" style="16" customWidth="1"/>
    <col min="15623" max="15625" width="5.77734375" style="16" customWidth="1"/>
    <col min="15626" max="15626" width="8.109375" style="16" customWidth="1"/>
    <col min="15627" max="15628" width="6" style="16" customWidth="1"/>
    <col min="15629" max="15630" width="8.88671875" style="16"/>
    <col min="15631" max="15631" width="10.109375" style="16" bestFit="1" customWidth="1"/>
    <col min="15632" max="15632" width="11.88671875" style="16" bestFit="1" customWidth="1"/>
    <col min="15633" max="15639" width="8.88671875" style="16"/>
    <col min="15640" max="15640" width="11.77734375" style="16" bestFit="1" customWidth="1"/>
    <col min="15641" max="15641" width="14.6640625" style="16" bestFit="1" customWidth="1"/>
    <col min="15642" max="15874" width="8.88671875" style="16"/>
    <col min="15875" max="15875" width="35.109375" style="16" customWidth="1"/>
    <col min="15876" max="15876" width="16.33203125" style="16" customWidth="1"/>
    <col min="15877" max="15877" width="13.44140625" style="16" customWidth="1"/>
    <col min="15878" max="15878" width="14.44140625" style="16" customWidth="1"/>
    <col min="15879" max="15881" width="5.77734375" style="16" customWidth="1"/>
    <col min="15882" max="15882" width="8.109375" style="16" customWidth="1"/>
    <col min="15883" max="15884" width="6" style="16" customWidth="1"/>
    <col min="15885" max="15886" width="8.88671875" style="16"/>
    <col min="15887" max="15887" width="10.109375" style="16" bestFit="1" customWidth="1"/>
    <col min="15888" max="15888" width="11.88671875" style="16" bestFit="1" customWidth="1"/>
    <col min="15889" max="15895" width="8.88671875" style="16"/>
    <col min="15896" max="15896" width="11.77734375" style="16" bestFit="1" customWidth="1"/>
    <col min="15897" max="15897" width="14.6640625" style="16" bestFit="1" customWidth="1"/>
    <col min="15898" max="16130" width="8.88671875" style="16"/>
    <col min="16131" max="16131" width="35.109375" style="16" customWidth="1"/>
    <col min="16132" max="16132" width="16.33203125" style="16" customWidth="1"/>
    <col min="16133" max="16133" width="13.44140625" style="16" customWidth="1"/>
    <col min="16134" max="16134" width="14.44140625" style="16" customWidth="1"/>
    <col min="16135" max="16137" width="5.77734375" style="16" customWidth="1"/>
    <col min="16138" max="16138" width="8.109375" style="16" customWidth="1"/>
    <col min="16139" max="16140" width="6" style="16" customWidth="1"/>
    <col min="16141" max="16142" width="8.88671875" style="16"/>
    <col min="16143" max="16143" width="10.109375" style="16" bestFit="1" customWidth="1"/>
    <col min="16144" max="16144" width="11.88671875" style="16" bestFit="1" customWidth="1"/>
    <col min="16145" max="16151" width="8.88671875" style="16"/>
    <col min="16152" max="16152" width="11.77734375" style="16" bestFit="1" customWidth="1"/>
    <col min="16153" max="16153" width="14.6640625" style="16" bestFit="1" customWidth="1"/>
    <col min="16154" max="16384" width="8.88671875" style="16"/>
  </cols>
  <sheetData>
    <row r="1" spans="1:26">
      <c r="A1" s="17" t="s">
        <v>106</v>
      </c>
      <c r="B1" s="12" t="s">
        <v>32</v>
      </c>
      <c r="C1" s="12" t="s">
        <v>33</v>
      </c>
      <c r="D1" s="13" t="s">
        <v>34</v>
      </c>
      <c r="E1" s="13" t="s">
        <v>35</v>
      </c>
      <c r="F1" s="13" t="s">
        <v>36</v>
      </c>
      <c r="G1" s="14" t="s">
        <v>37</v>
      </c>
      <c r="H1" s="14" t="s">
        <v>38</v>
      </c>
      <c r="I1" s="14" t="s">
        <v>39</v>
      </c>
      <c r="J1" s="15" t="s">
        <v>40</v>
      </c>
      <c r="K1" s="12" t="s">
        <v>6</v>
      </c>
      <c r="L1" s="12" t="s">
        <v>14</v>
      </c>
      <c r="M1" s="17" t="s">
        <v>107</v>
      </c>
      <c r="N1" s="26" t="s">
        <v>108</v>
      </c>
      <c r="O1" s="17"/>
      <c r="V1" s="54"/>
      <c r="W1" s="54"/>
      <c r="X1" s="40"/>
      <c r="Y1" s="40"/>
      <c r="Z1" s="54"/>
    </row>
    <row r="2" spans="1:26" ht="19.8">
      <c r="A2" s="17">
        <v>1</v>
      </c>
      <c r="B2" s="27" t="s">
        <v>41</v>
      </c>
      <c r="C2" s="28" t="s">
        <v>98</v>
      </c>
      <c r="D2" s="18" t="s">
        <v>43</v>
      </c>
      <c r="E2" s="18" t="s">
        <v>42</v>
      </c>
      <c r="F2" s="29" t="s">
        <v>43</v>
      </c>
      <c r="G2" s="18">
        <v>27</v>
      </c>
      <c r="H2" s="18">
        <v>19</v>
      </c>
      <c r="I2" s="18">
        <v>20</v>
      </c>
      <c r="J2" s="18">
        <v>20</v>
      </c>
      <c r="K2" s="18">
        <v>2</v>
      </c>
      <c r="L2" s="18">
        <f t="shared" ref="L2:L46" si="0">SUM(G2:K2)</f>
        <v>88</v>
      </c>
      <c r="M2" s="30">
        <v>275</v>
      </c>
      <c r="N2" s="26">
        <f t="shared" ref="N2:N46" si="1">L2*M2</f>
        <v>24200</v>
      </c>
      <c r="O2" s="17"/>
      <c r="P2" s="12"/>
      <c r="Q2" s="14" t="s">
        <v>37</v>
      </c>
      <c r="R2" s="14" t="s">
        <v>38</v>
      </c>
      <c r="S2" s="14" t="s">
        <v>39</v>
      </c>
      <c r="T2" s="15" t="s">
        <v>40</v>
      </c>
      <c r="U2" s="66"/>
      <c r="V2" s="54"/>
      <c r="W2" s="54"/>
      <c r="X2" s="40"/>
      <c r="Y2" s="40"/>
      <c r="Z2" s="54"/>
    </row>
    <row r="3" spans="1:26" ht="19.8">
      <c r="A3" s="17">
        <v>2</v>
      </c>
      <c r="B3" s="27" t="s">
        <v>9</v>
      </c>
      <c r="C3" s="28" t="s">
        <v>99</v>
      </c>
      <c r="D3" s="18" t="s">
        <v>43</v>
      </c>
      <c r="E3" s="18" t="s">
        <v>42</v>
      </c>
      <c r="F3" s="29" t="s">
        <v>43</v>
      </c>
      <c r="G3" s="18">
        <v>27</v>
      </c>
      <c r="H3" s="18">
        <v>19</v>
      </c>
      <c r="I3" s="18">
        <v>20</v>
      </c>
      <c r="J3" s="18">
        <v>20</v>
      </c>
      <c r="K3" s="18">
        <v>2</v>
      </c>
      <c r="L3" s="18">
        <f t="shared" si="0"/>
        <v>88</v>
      </c>
      <c r="M3" s="31">
        <v>288</v>
      </c>
      <c r="N3" s="26">
        <f t="shared" si="1"/>
        <v>25344</v>
      </c>
      <c r="O3" s="17"/>
      <c r="P3" s="12" t="s">
        <v>43</v>
      </c>
      <c r="Q3" s="12">
        <v>27</v>
      </c>
      <c r="R3" s="12">
        <v>19</v>
      </c>
      <c r="S3" s="12">
        <v>20</v>
      </c>
      <c r="T3" s="12">
        <v>20</v>
      </c>
      <c r="U3" s="66">
        <f>SUM(Q3:T3)</f>
        <v>86</v>
      </c>
      <c r="V3" s="54"/>
      <c r="W3" s="54"/>
      <c r="X3" s="40"/>
      <c r="Y3" s="40"/>
      <c r="Z3" s="54"/>
    </row>
    <row r="4" spans="1:26" ht="19.8">
      <c r="A4" s="17">
        <v>3</v>
      </c>
      <c r="B4" s="27" t="s">
        <v>7</v>
      </c>
      <c r="C4" s="28" t="s">
        <v>100</v>
      </c>
      <c r="D4" s="18" t="s">
        <v>43</v>
      </c>
      <c r="E4" s="18" t="s">
        <v>42</v>
      </c>
      <c r="F4" s="29" t="s">
        <v>43</v>
      </c>
      <c r="G4" s="18">
        <v>27</v>
      </c>
      <c r="H4" s="18">
        <v>19</v>
      </c>
      <c r="I4" s="18">
        <v>20</v>
      </c>
      <c r="J4" s="19">
        <v>20</v>
      </c>
      <c r="K4" s="18">
        <v>2</v>
      </c>
      <c r="L4" s="18">
        <f t="shared" si="0"/>
        <v>88</v>
      </c>
      <c r="M4" s="32">
        <v>308</v>
      </c>
      <c r="N4" s="26">
        <f t="shared" si="1"/>
        <v>27104</v>
      </c>
      <c r="O4" s="17"/>
      <c r="P4" s="12" t="s">
        <v>31</v>
      </c>
      <c r="Q4" s="12">
        <v>29</v>
      </c>
      <c r="R4" s="12">
        <v>17</v>
      </c>
      <c r="S4" s="12">
        <v>22</v>
      </c>
      <c r="T4" s="12">
        <v>16</v>
      </c>
      <c r="U4" s="66">
        <f>SUM(Q4:T4)</f>
        <v>84</v>
      </c>
      <c r="V4" s="54"/>
      <c r="W4" s="54"/>
      <c r="X4" s="40"/>
      <c r="Y4" s="40"/>
      <c r="Z4" s="54"/>
    </row>
    <row r="5" spans="1:26" ht="19.8">
      <c r="A5" s="17">
        <v>4</v>
      </c>
      <c r="B5" s="27" t="s">
        <v>9</v>
      </c>
      <c r="C5" s="28" t="s">
        <v>101</v>
      </c>
      <c r="D5" s="18" t="s">
        <v>43</v>
      </c>
      <c r="E5" s="18" t="s">
        <v>11</v>
      </c>
      <c r="F5" s="29" t="s">
        <v>43</v>
      </c>
      <c r="G5" s="18">
        <v>27</v>
      </c>
      <c r="H5" s="18">
        <v>19</v>
      </c>
      <c r="I5" s="18">
        <v>20</v>
      </c>
      <c r="J5" s="18">
        <v>0</v>
      </c>
      <c r="K5" s="18">
        <v>2</v>
      </c>
      <c r="L5" s="18">
        <f t="shared" si="0"/>
        <v>68</v>
      </c>
      <c r="M5" s="31">
        <v>278</v>
      </c>
      <c r="N5" s="26">
        <f t="shared" si="1"/>
        <v>18904</v>
      </c>
      <c r="O5" s="17"/>
      <c r="P5" s="12" t="s">
        <v>45</v>
      </c>
      <c r="Q5" s="12">
        <v>28</v>
      </c>
      <c r="R5" s="12">
        <v>26</v>
      </c>
      <c r="S5" s="12">
        <v>23</v>
      </c>
      <c r="T5" s="12">
        <v>10</v>
      </c>
      <c r="U5" s="66">
        <f>SUM(Q5:T5)</f>
        <v>87</v>
      </c>
      <c r="V5" s="54"/>
      <c r="W5" s="54"/>
      <c r="X5" s="40"/>
      <c r="Y5" s="40"/>
      <c r="Z5" s="54"/>
    </row>
    <row r="6" spans="1:26" ht="19.8">
      <c r="A6" s="17">
        <v>5</v>
      </c>
      <c r="B6" s="27" t="s">
        <v>7</v>
      </c>
      <c r="C6" s="28" t="s">
        <v>75</v>
      </c>
      <c r="D6" s="18" t="s">
        <v>43</v>
      </c>
      <c r="E6" s="18" t="s">
        <v>11</v>
      </c>
      <c r="F6" s="29" t="s">
        <v>43</v>
      </c>
      <c r="G6" s="18">
        <v>27</v>
      </c>
      <c r="H6" s="18">
        <v>19</v>
      </c>
      <c r="I6" s="18">
        <v>20</v>
      </c>
      <c r="J6" s="18">
        <v>0</v>
      </c>
      <c r="K6" s="18">
        <v>2</v>
      </c>
      <c r="L6" s="18">
        <f t="shared" si="0"/>
        <v>68</v>
      </c>
      <c r="M6" s="31">
        <v>307</v>
      </c>
      <c r="N6" s="26">
        <f t="shared" si="1"/>
        <v>20876</v>
      </c>
      <c r="O6" s="17"/>
      <c r="P6" s="12" t="s">
        <v>48</v>
      </c>
      <c r="Q6" s="12">
        <v>12</v>
      </c>
      <c r="R6" s="12">
        <v>3</v>
      </c>
      <c r="S6" s="12">
        <v>6</v>
      </c>
      <c r="T6" s="12">
        <v>0</v>
      </c>
      <c r="U6" s="66"/>
      <c r="V6" s="54"/>
      <c r="W6" s="54"/>
      <c r="X6" s="40"/>
      <c r="Y6" s="40"/>
      <c r="Z6" s="54"/>
    </row>
    <row r="7" spans="1:26" ht="19.8">
      <c r="A7" s="17">
        <v>6</v>
      </c>
      <c r="B7" s="27" t="s">
        <v>7</v>
      </c>
      <c r="C7" s="28" t="s">
        <v>102</v>
      </c>
      <c r="D7" s="18" t="s">
        <v>43</v>
      </c>
      <c r="E7" s="18" t="s">
        <v>42</v>
      </c>
      <c r="F7" s="29" t="s">
        <v>43</v>
      </c>
      <c r="G7" s="18">
        <v>27</v>
      </c>
      <c r="H7" s="18">
        <v>19</v>
      </c>
      <c r="I7" s="18">
        <v>20</v>
      </c>
      <c r="J7" s="18">
        <v>20</v>
      </c>
      <c r="K7" s="18">
        <v>2</v>
      </c>
      <c r="L7" s="18">
        <f t="shared" si="0"/>
        <v>88</v>
      </c>
      <c r="M7" s="17">
        <v>307</v>
      </c>
      <c r="N7" s="26">
        <f t="shared" si="1"/>
        <v>27016</v>
      </c>
      <c r="O7" s="17"/>
      <c r="P7" s="12" t="s">
        <v>51</v>
      </c>
      <c r="Q7" s="12">
        <v>5</v>
      </c>
      <c r="R7" s="12">
        <v>2</v>
      </c>
      <c r="S7" s="12">
        <v>3</v>
      </c>
      <c r="T7" s="12">
        <v>0</v>
      </c>
      <c r="U7" s="66"/>
      <c r="V7" s="54"/>
      <c r="W7" s="54"/>
      <c r="X7" s="40"/>
      <c r="Y7" s="40"/>
      <c r="Z7" s="54"/>
    </row>
    <row r="8" spans="1:26" ht="19.8">
      <c r="A8" s="17">
        <v>7</v>
      </c>
      <c r="B8" s="27" t="s">
        <v>9</v>
      </c>
      <c r="C8" s="28" t="s">
        <v>59</v>
      </c>
      <c r="D8" s="18" t="s">
        <v>11</v>
      </c>
      <c r="E8" s="18" t="s">
        <v>42</v>
      </c>
      <c r="F8" s="29" t="s">
        <v>43</v>
      </c>
      <c r="G8" s="18">
        <v>0</v>
      </c>
      <c r="H8" s="18">
        <v>0</v>
      </c>
      <c r="I8" s="18">
        <v>0</v>
      </c>
      <c r="J8" s="18">
        <v>20</v>
      </c>
      <c r="K8" s="18">
        <v>1</v>
      </c>
      <c r="L8" s="18">
        <f t="shared" si="0"/>
        <v>21</v>
      </c>
      <c r="M8" s="33">
        <v>276</v>
      </c>
      <c r="N8" s="26">
        <f t="shared" si="1"/>
        <v>5796</v>
      </c>
      <c r="O8" s="17"/>
      <c r="P8" s="12" t="s">
        <v>53</v>
      </c>
      <c r="Q8" s="12">
        <v>17</v>
      </c>
      <c r="R8" s="12">
        <v>14</v>
      </c>
      <c r="S8" s="12">
        <v>15</v>
      </c>
      <c r="T8" s="12">
        <v>0</v>
      </c>
      <c r="U8" s="66"/>
      <c r="V8" s="54"/>
      <c r="W8" s="54"/>
      <c r="X8" s="40"/>
      <c r="Y8" s="40"/>
      <c r="Z8" s="54"/>
    </row>
    <row r="9" spans="1:26" ht="19.8">
      <c r="A9" s="17">
        <v>8</v>
      </c>
      <c r="B9" s="27" t="s">
        <v>7</v>
      </c>
      <c r="C9" s="28" t="s">
        <v>61</v>
      </c>
      <c r="D9" s="18" t="s">
        <v>11</v>
      </c>
      <c r="E9" s="18" t="s">
        <v>42</v>
      </c>
      <c r="F9" s="29" t="s">
        <v>43</v>
      </c>
      <c r="G9" s="18">
        <v>0</v>
      </c>
      <c r="H9" s="18">
        <v>0</v>
      </c>
      <c r="I9" s="18">
        <v>0</v>
      </c>
      <c r="J9" s="18">
        <v>20</v>
      </c>
      <c r="K9" s="18">
        <v>1</v>
      </c>
      <c r="L9" s="18">
        <f t="shared" si="0"/>
        <v>21</v>
      </c>
      <c r="M9" s="32">
        <v>318</v>
      </c>
      <c r="N9" s="26">
        <f t="shared" si="1"/>
        <v>6678</v>
      </c>
      <c r="O9" s="17"/>
      <c r="P9" s="12" t="s">
        <v>54</v>
      </c>
      <c r="Q9" s="12">
        <v>14</v>
      </c>
      <c r="R9" s="12">
        <v>3</v>
      </c>
      <c r="S9" s="12">
        <v>6</v>
      </c>
      <c r="T9" s="12">
        <v>0</v>
      </c>
      <c r="U9" s="66"/>
      <c r="V9" s="54"/>
      <c r="W9" s="54"/>
      <c r="X9" s="40"/>
      <c r="Y9" s="40"/>
      <c r="Z9" s="54"/>
    </row>
    <row r="10" spans="1:26" ht="19.8">
      <c r="A10" s="17">
        <v>9</v>
      </c>
      <c r="B10" s="27" t="s">
        <v>7</v>
      </c>
      <c r="C10" s="28" t="s">
        <v>44</v>
      </c>
      <c r="D10" s="18" t="s">
        <v>43</v>
      </c>
      <c r="E10" s="18" t="s">
        <v>11</v>
      </c>
      <c r="F10" s="29" t="s">
        <v>43</v>
      </c>
      <c r="G10" s="18">
        <v>27</v>
      </c>
      <c r="H10" s="18">
        <v>19</v>
      </c>
      <c r="I10" s="18">
        <v>20</v>
      </c>
      <c r="J10" s="18">
        <v>0</v>
      </c>
      <c r="K10" s="18">
        <v>2</v>
      </c>
      <c r="L10" s="18">
        <f t="shared" si="0"/>
        <v>68</v>
      </c>
      <c r="M10" s="30">
        <v>302</v>
      </c>
      <c r="N10" s="26">
        <f t="shared" si="1"/>
        <v>20536</v>
      </c>
      <c r="O10" s="17"/>
      <c r="P10" s="12" t="s">
        <v>55</v>
      </c>
      <c r="Q10" s="12">
        <v>15</v>
      </c>
      <c r="R10" s="12">
        <v>14</v>
      </c>
      <c r="S10" s="12">
        <v>15</v>
      </c>
      <c r="T10" s="12">
        <v>16</v>
      </c>
      <c r="U10" s="66"/>
      <c r="V10" s="54"/>
      <c r="W10" s="54"/>
      <c r="X10" s="40"/>
      <c r="Y10" s="40"/>
      <c r="Z10" s="54"/>
    </row>
    <row r="11" spans="1:26" ht="19.8">
      <c r="A11" s="17">
        <v>10</v>
      </c>
      <c r="B11" s="27" t="s">
        <v>8</v>
      </c>
      <c r="C11" s="28" t="s">
        <v>103</v>
      </c>
      <c r="D11" s="18" t="s">
        <v>43</v>
      </c>
      <c r="E11" s="18" t="s">
        <v>11</v>
      </c>
      <c r="F11" s="29" t="s">
        <v>43</v>
      </c>
      <c r="G11" s="18">
        <v>27</v>
      </c>
      <c r="H11" s="18">
        <v>19</v>
      </c>
      <c r="I11" s="18">
        <v>20</v>
      </c>
      <c r="J11" s="18">
        <v>0</v>
      </c>
      <c r="K11" s="18">
        <v>2</v>
      </c>
      <c r="L11" s="18">
        <f t="shared" si="0"/>
        <v>68</v>
      </c>
      <c r="M11" s="32">
        <v>294</v>
      </c>
      <c r="N11" s="26">
        <f t="shared" si="1"/>
        <v>19992</v>
      </c>
      <c r="O11" s="17"/>
      <c r="P11" s="12" t="s">
        <v>56</v>
      </c>
      <c r="Q11" s="12">
        <v>16</v>
      </c>
      <c r="R11" s="12">
        <v>8</v>
      </c>
      <c r="S11" s="12">
        <v>0</v>
      </c>
      <c r="T11" s="12">
        <v>0</v>
      </c>
      <c r="U11" s="66"/>
      <c r="V11" s="54"/>
      <c r="W11" s="54"/>
      <c r="X11" s="40"/>
      <c r="Y11" s="40"/>
      <c r="Z11" s="54"/>
    </row>
    <row r="12" spans="1:26" ht="19.8">
      <c r="A12" s="17">
        <v>11</v>
      </c>
      <c r="B12" s="27" t="s">
        <v>12</v>
      </c>
      <c r="C12" s="28" t="s">
        <v>3</v>
      </c>
      <c r="D12" s="18" t="s">
        <v>43</v>
      </c>
      <c r="E12" s="18" t="s">
        <v>11</v>
      </c>
      <c r="F12" s="29" t="s">
        <v>43</v>
      </c>
      <c r="G12" s="18">
        <v>27</v>
      </c>
      <c r="H12" s="18">
        <v>19</v>
      </c>
      <c r="I12" s="18">
        <v>20</v>
      </c>
      <c r="J12" s="18">
        <v>0</v>
      </c>
      <c r="K12" s="18">
        <v>2</v>
      </c>
      <c r="L12" s="18">
        <f t="shared" si="0"/>
        <v>68</v>
      </c>
      <c r="M12" s="31">
        <v>190</v>
      </c>
      <c r="N12" s="26">
        <f t="shared" si="1"/>
        <v>12920</v>
      </c>
      <c r="O12" s="17"/>
      <c r="P12" s="12" t="s">
        <v>109</v>
      </c>
      <c r="Q12" s="12">
        <v>4</v>
      </c>
      <c r="R12" s="12">
        <v>4</v>
      </c>
      <c r="S12" s="12">
        <v>0</v>
      </c>
      <c r="T12" s="12">
        <v>0</v>
      </c>
      <c r="U12" s="66"/>
      <c r="V12" s="54"/>
      <c r="W12" s="54"/>
      <c r="X12" s="40"/>
      <c r="Y12" s="54"/>
      <c r="Z12" s="54"/>
    </row>
    <row r="13" spans="1:26" ht="19.8">
      <c r="A13" s="17">
        <v>12</v>
      </c>
      <c r="B13" s="27" t="s">
        <v>52</v>
      </c>
      <c r="C13" s="28" t="s">
        <v>13</v>
      </c>
      <c r="D13" s="18" t="s">
        <v>43</v>
      </c>
      <c r="E13" s="18" t="s">
        <v>11</v>
      </c>
      <c r="F13" s="29" t="s">
        <v>43</v>
      </c>
      <c r="G13" s="18">
        <v>27</v>
      </c>
      <c r="H13" s="18">
        <v>19</v>
      </c>
      <c r="I13" s="18">
        <v>20</v>
      </c>
      <c r="J13" s="19" t="s">
        <v>47</v>
      </c>
      <c r="K13" s="18">
        <v>2</v>
      </c>
      <c r="L13" s="18">
        <f t="shared" si="0"/>
        <v>68</v>
      </c>
      <c r="M13" s="32">
        <v>300</v>
      </c>
      <c r="N13" s="26">
        <f t="shared" si="1"/>
        <v>20400</v>
      </c>
      <c r="O13" s="17"/>
      <c r="P13" s="12" t="s">
        <v>57</v>
      </c>
      <c r="Q13" s="12">
        <v>12</v>
      </c>
      <c r="R13" s="12">
        <v>18</v>
      </c>
      <c r="S13" s="12">
        <v>23</v>
      </c>
      <c r="T13" s="12">
        <v>0</v>
      </c>
      <c r="U13" s="66"/>
      <c r="V13" s="54"/>
      <c r="W13" s="55"/>
      <c r="X13" s="40"/>
      <c r="Y13" s="54"/>
      <c r="Z13" s="54"/>
    </row>
    <row r="14" spans="1:26" ht="19.8">
      <c r="A14" s="17">
        <v>13</v>
      </c>
      <c r="B14" s="27" t="s">
        <v>10</v>
      </c>
      <c r="C14" s="28" t="s">
        <v>104</v>
      </c>
      <c r="D14" s="18" t="s">
        <v>43</v>
      </c>
      <c r="E14" s="18" t="s">
        <v>42</v>
      </c>
      <c r="F14" s="29" t="s">
        <v>43</v>
      </c>
      <c r="G14" s="18">
        <v>27</v>
      </c>
      <c r="H14" s="18">
        <v>19</v>
      </c>
      <c r="I14" s="18">
        <v>20</v>
      </c>
      <c r="J14" s="19">
        <v>20</v>
      </c>
      <c r="K14" s="18">
        <v>2</v>
      </c>
      <c r="L14" s="18">
        <f t="shared" si="0"/>
        <v>88</v>
      </c>
      <c r="M14" s="32">
        <v>378</v>
      </c>
      <c r="N14" s="26">
        <f t="shared" si="1"/>
        <v>33264</v>
      </c>
      <c r="O14" s="17"/>
      <c r="P14" s="12" t="s">
        <v>58</v>
      </c>
      <c r="Q14" s="12">
        <v>16</v>
      </c>
      <c r="R14" s="12">
        <v>8</v>
      </c>
      <c r="S14" s="12">
        <v>0</v>
      </c>
      <c r="T14" s="12">
        <v>0</v>
      </c>
      <c r="U14" s="66"/>
      <c r="V14" s="54"/>
      <c r="W14" s="55"/>
      <c r="X14" s="40"/>
      <c r="Y14" s="54"/>
      <c r="Z14" s="54"/>
    </row>
    <row r="15" spans="1:26" ht="19.8">
      <c r="A15" s="17">
        <v>14</v>
      </c>
      <c r="B15" s="27" t="s">
        <v>49</v>
      </c>
      <c r="C15" s="28" t="s">
        <v>5</v>
      </c>
      <c r="D15" s="18" t="s">
        <v>43</v>
      </c>
      <c r="E15" s="18" t="s">
        <v>42</v>
      </c>
      <c r="F15" s="29" t="s">
        <v>43</v>
      </c>
      <c r="G15" s="18">
        <v>27</v>
      </c>
      <c r="H15" s="18">
        <v>19</v>
      </c>
      <c r="I15" s="18">
        <v>20</v>
      </c>
      <c r="J15" s="19">
        <v>20</v>
      </c>
      <c r="K15" s="18">
        <v>2</v>
      </c>
      <c r="L15" s="18">
        <f t="shared" si="0"/>
        <v>88</v>
      </c>
      <c r="M15" s="32">
        <v>198</v>
      </c>
      <c r="N15" s="26">
        <f t="shared" si="1"/>
        <v>17424</v>
      </c>
      <c r="O15" s="17"/>
      <c r="P15" s="12" t="s">
        <v>60</v>
      </c>
      <c r="Q15" s="12">
        <v>8</v>
      </c>
      <c r="R15" s="12">
        <v>10</v>
      </c>
      <c r="S15" s="12">
        <v>4</v>
      </c>
      <c r="T15" s="12">
        <v>3</v>
      </c>
      <c r="U15" s="66"/>
      <c r="V15" s="54"/>
      <c r="W15" s="55"/>
      <c r="X15" s="40"/>
      <c r="Y15" s="54"/>
      <c r="Z15" s="54"/>
    </row>
    <row r="16" spans="1:26" ht="19.8">
      <c r="A16" s="17">
        <v>15</v>
      </c>
      <c r="B16" s="35" t="s">
        <v>9</v>
      </c>
      <c r="C16" s="36" t="s">
        <v>71</v>
      </c>
      <c r="D16" s="37" t="s">
        <v>31</v>
      </c>
      <c r="E16" s="37" t="s">
        <v>62</v>
      </c>
      <c r="F16" s="38" t="s">
        <v>31</v>
      </c>
      <c r="G16" s="37">
        <v>29</v>
      </c>
      <c r="H16" s="37">
        <v>17</v>
      </c>
      <c r="I16" s="37">
        <v>22</v>
      </c>
      <c r="J16" s="39">
        <v>16</v>
      </c>
      <c r="K16" s="37">
        <v>2</v>
      </c>
      <c r="L16" s="37">
        <f t="shared" si="0"/>
        <v>86</v>
      </c>
      <c r="M16" s="26">
        <v>282</v>
      </c>
      <c r="N16" s="26">
        <f t="shared" si="1"/>
        <v>24252</v>
      </c>
      <c r="O16" s="17"/>
      <c r="P16" s="40"/>
      <c r="Q16" s="40"/>
      <c r="R16" s="40"/>
      <c r="S16" s="40"/>
      <c r="T16" s="40"/>
      <c r="U16" s="40"/>
      <c r="V16" s="54"/>
      <c r="W16" s="55"/>
      <c r="X16" s="40"/>
      <c r="Y16" s="54"/>
      <c r="Z16" s="54"/>
    </row>
    <row r="17" spans="1:26" ht="19.8">
      <c r="A17" s="17">
        <v>16</v>
      </c>
      <c r="B17" s="35" t="s">
        <v>7</v>
      </c>
      <c r="C17" s="36" t="s">
        <v>72</v>
      </c>
      <c r="D17" s="37" t="s">
        <v>31</v>
      </c>
      <c r="E17" s="37" t="s">
        <v>11</v>
      </c>
      <c r="F17" s="38" t="s">
        <v>31</v>
      </c>
      <c r="G17" s="37">
        <v>29</v>
      </c>
      <c r="H17" s="37">
        <v>17</v>
      </c>
      <c r="I17" s="37">
        <v>22</v>
      </c>
      <c r="J17" s="37">
        <v>0</v>
      </c>
      <c r="K17" s="37">
        <v>2</v>
      </c>
      <c r="L17" s="37">
        <f t="shared" si="0"/>
        <v>70</v>
      </c>
      <c r="M17" s="31">
        <v>350</v>
      </c>
      <c r="N17" s="26">
        <f t="shared" si="1"/>
        <v>24500</v>
      </c>
      <c r="O17" s="17"/>
      <c r="V17" s="54"/>
      <c r="W17" s="55"/>
      <c r="X17" s="40"/>
      <c r="Y17" s="54"/>
      <c r="Z17" s="54"/>
    </row>
    <row r="18" spans="1:26" ht="19.8">
      <c r="A18" s="17">
        <v>17</v>
      </c>
      <c r="B18" s="35" t="s">
        <v>9</v>
      </c>
      <c r="C18" s="36" t="s">
        <v>73</v>
      </c>
      <c r="D18" s="37" t="s">
        <v>65</v>
      </c>
      <c r="E18" s="37" t="s">
        <v>65</v>
      </c>
      <c r="F18" s="38" t="s">
        <v>31</v>
      </c>
      <c r="G18" s="37">
        <v>14</v>
      </c>
      <c r="H18" s="37">
        <v>3</v>
      </c>
      <c r="I18" s="37">
        <v>6</v>
      </c>
      <c r="J18" s="37">
        <v>0</v>
      </c>
      <c r="K18" s="37">
        <v>1</v>
      </c>
      <c r="L18" s="37">
        <f t="shared" si="0"/>
        <v>24</v>
      </c>
      <c r="M18" s="31">
        <v>278</v>
      </c>
      <c r="N18" s="26">
        <f t="shared" si="1"/>
        <v>6672</v>
      </c>
      <c r="O18" s="17"/>
      <c r="V18" s="54"/>
      <c r="W18" s="55"/>
      <c r="X18" s="40"/>
      <c r="Y18" s="54"/>
      <c r="Z18" s="54"/>
    </row>
    <row r="19" spans="1:26" ht="19.8">
      <c r="A19" s="17">
        <v>18</v>
      </c>
      <c r="B19" s="35" t="s">
        <v>9</v>
      </c>
      <c r="C19" s="36" t="s">
        <v>74</v>
      </c>
      <c r="D19" s="37" t="s">
        <v>65</v>
      </c>
      <c r="E19" s="37" t="s">
        <v>65</v>
      </c>
      <c r="F19" s="38" t="s">
        <v>31</v>
      </c>
      <c r="G19" s="37">
        <v>15</v>
      </c>
      <c r="H19" s="37">
        <v>14</v>
      </c>
      <c r="I19" s="37">
        <v>15</v>
      </c>
      <c r="J19" s="37">
        <v>16</v>
      </c>
      <c r="K19" s="37">
        <v>2</v>
      </c>
      <c r="L19" s="37">
        <f t="shared" si="0"/>
        <v>62</v>
      </c>
      <c r="M19" s="31">
        <v>272</v>
      </c>
      <c r="N19" s="26">
        <f t="shared" si="1"/>
        <v>16864</v>
      </c>
      <c r="O19" s="17"/>
      <c r="W19" s="34"/>
    </row>
    <row r="20" spans="1:26" ht="19.8">
      <c r="A20" s="17">
        <v>19</v>
      </c>
      <c r="B20" s="35" t="s">
        <v>9</v>
      </c>
      <c r="C20" s="36" t="s">
        <v>64</v>
      </c>
      <c r="D20" s="37" t="s">
        <v>11</v>
      </c>
      <c r="E20" s="37" t="s">
        <v>62</v>
      </c>
      <c r="F20" s="38" t="s">
        <v>31</v>
      </c>
      <c r="G20" s="37">
        <v>0</v>
      </c>
      <c r="H20" s="37">
        <v>0</v>
      </c>
      <c r="I20" s="37">
        <v>0</v>
      </c>
      <c r="J20" s="37">
        <v>16</v>
      </c>
      <c r="K20" s="37">
        <v>1</v>
      </c>
      <c r="L20" s="37">
        <f t="shared" si="0"/>
        <v>17</v>
      </c>
      <c r="M20" s="31">
        <v>288</v>
      </c>
      <c r="N20" s="26">
        <f t="shared" si="1"/>
        <v>4896</v>
      </c>
      <c r="O20" s="17"/>
      <c r="W20" s="34"/>
    </row>
    <row r="21" spans="1:26" ht="19.8">
      <c r="A21" s="17">
        <v>20</v>
      </c>
      <c r="B21" s="35" t="s">
        <v>9</v>
      </c>
      <c r="C21" s="36" t="s">
        <v>63</v>
      </c>
      <c r="D21" s="37" t="s">
        <v>31</v>
      </c>
      <c r="E21" s="37" t="s">
        <v>11</v>
      </c>
      <c r="F21" s="38" t="s">
        <v>31</v>
      </c>
      <c r="G21" s="37">
        <v>29</v>
      </c>
      <c r="H21" s="37">
        <v>17</v>
      </c>
      <c r="I21" s="37">
        <v>22</v>
      </c>
      <c r="J21" s="39" t="s">
        <v>47</v>
      </c>
      <c r="K21" s="37">
        <v>2</v>
      </c>
      <c r="L21" s="37">
        <f t="shared" si="0"/>
        <v>70</v>
      </c>
      <c r="M21" s="31">
        <v>298</v>
      </c>
      <c r="N21" s="26">
        <f t="shared" si="1"/>
        <v>20860</v>
      </c>
      <c r="O21" s="17"/>
      <c r="W21" s="34"/>
    </row>
    <row r="22" spans="1:26" ht="19.8">
      <c r="A22" s="17">
        <v>21</v>
      </c>
      <c r="B22" s="35" t="s">
        <v>9</v>
      </c>
      <c r="C22" s="36" t="s">
        <v>75</v>
      </c>
      <c r="D22" s="37" t="s">
        <v>11</v>
      </c>
      <c r="E22" s="37" t="s">
        <v>62</v>
      </c>
      <c r="F22" s="38" t="s">
        <v>31</v>
      </c>
      <c r="G22" s="37">
        <v>0</v>
      </c>
      <c r="H22" s="37">
        <v>0</v>
      </c>
      <c r="I22" s="37">
        <v>0</v>
      </c>
      <c r="J22" s="37">
        <v>16</v>
      </c>
      <c r="K22" s="37">
        <v>1</v>
      </c>
      <c r="L22" s="37">
        <f t="shared" si="0"/>
        <v>17</v>
      </c>
      <c r="M22" s="31">
        <v>288</v>
      </c>
      <c r="N22" s="26">
        <f t="shared" si="1"/>
        <v>4896</v>
      </c>
      <c r="O22" s="17"/>
      <c r="W22" s="34"/>
    </row>
    <row r="23" spans="1:26" ht="19.8">
      <c r="A23" s="17">
        <v>22</v>
      </c>
      <c r="B23" s="35" t="s">
        <v>41</v>
      </c>
      <c r="C23" s="36" t="s">
        <v>76</v>
      </c>
      <c r="D23" s="37" t="s">
        <v>31</v>
      </c>
      <c r="E23" s="37" t="s">
        <v>11</v>
      </c>
      <c r="F23" s="38" t="s">
        <v>31</v>
      </c>
      <c r="G23" s="37">
        <v>29</v>
      </c>
      <c r="H23" s="37">
        <v>17</v>
      </c>
      <c r="I23" s="37">
        <v>22</v>
      </c>
      <c r="J23" s="39" t="s">
        <v>47</v>
      </c>
      <c r="K23" s="37">
        <v>2</v>
      </c>
      <c r="L23" s="37">
        <f t="shared" si="0"/>
        <v>70</v>
      </c>
      <c r="M23" s="31">
        <v>275</v>
      </c>
      <c r="N23" s="26">
        <f t="shared" si="1"/>
        <v>19250</v>
      </c>
      <c r="O23" s="17"/>
      <c r="W23" s="34"/>
    </row>
    <row r="24" spans="1:26" ht="19.8">
      <c r="A24" s="17">
        <v>23</v>
      </c>
      <c r="B24" s="35" t="s">
        <v>7</v>
      </c>
      <c r="C24" s="36" t="s">
        <v>77</v>
      </c>
      <c r="D24" s="37" t="s">
        <v>48</v>
      </c>
      <c r="E24" s="37" t="s">
        <v>11</v>
      </c>
      <c r="F24" s="38" t="s">
        <v>31</v>
      </c>
      <c r="G24" s="37">
        <v>12</v>
      </c>
      <c r="H24" s="37">
        <v>3</v>
      </c>
      <c r="I24" s="37">
        <v>6</v>
      </c>
      <c r="J24" s="39">
        <v>0</v>
      </c>
      <c r="K24" s="37">
        <v>1</v>
      </c>
      <c r="L24" s="37">
        <f t="shared" si="0"/>
        <v>22</v>
      </c>
      <c r="M24" s="26">
        <v>298</v>
      </c>
      <c r="N24" s="26">
        <f t="shared" si="1"/>
        <v>6556</v>
      </c>
      <c r="O24" s="17"/>
      <c r="W24" s="34"/>
    </row>
    <row r="25" spans="1:26" ht="19.8">
      <c r="A25" s="17">
        <v>24</v>
      </c>
      <c r="B25" s="35" t="s">
        <v>9</v>
      </c>
      <c r="C25" s="36" t="s">
        <v>78</v>
      </c>
      <c r="D25" s="37" t="s">
        <v>48</v>
      </c>
      <c r="E25" s="37" t="s">
        <v>11</v>
      </c>
      <c r="F25" s="38" t="s">
        <v>31</v>
      </c>
      <c r="G25" s="37">
        <v>12</v>
      </c>
      <c r="H25" s="37">
        <v>3</v>
      </c>
      <c r="I25" s="37">
        <v>6</v>
      </c>
      <c r="J25" s="37">
        <v>0</v>
      </c>
      <c r="K25" s="37">
        <v>1</v>
      </c>
      <c r="L25" s="37">
        <f t="shared" si="0"/>
        <v>22</v>
      </c>
      <c r="M25" s="32">
        <v>276</v>
      </c>
      <c r="N25" s="26">
        <f t="shared" si="1"/>
        <v>6072</v>
      </c>
      <c r="O25" s="17"/>
      <c r="W25" s="34"/>
    </row>
    <row r="26" spans="1:26" ht="19.8">
      <c r="A26" s="17">
        <v>25</v>
      </c>
      <c r="B26" s="35" t="s">
        <v>7</v>
      </c>
      <c r="C26" s="36" t="s">
        <v>79</v>
      </c>
      <c r="D26" s="37" t="s">
        <v>51</v>
      </c>
      <c r="E26" s="37" t="s">
        <v>11</v>
      </c>
      <c r="F26" s="38" t="s">
        <v>31</v>
      </c>
      <c r="G26" s="37">
        <v>5</v>
      </c>
      <c r="H26" s="37">
        <v>2</v>
      </c>
      <c r="I26" s="37">
        <v>3</v>
      </c>
      <c r="J26" s="37">
        <v>0</v>
      </c>
      <c r="K26" s="37">
        <v>1</v>
      </c>
      <c r="L26" s="37">
        <f t="shared" si="0"/>
        <v>11</v>
      </c>
      <c r="M26" s="31">
        <v>304</v>
      </c>
      <c r="N26" s="26">
        <f t="shared" si="1"/>
        <v>3344</v>
      </c>
      <c r="O26" s="17"/>
      <c r="P26" s="40"/>
      <c r="Q26" s="40"/>
      <c r="R26" s="40"/>
      <c r="S26" s="40"/>
      <c r="T26" s="40"/>
      <c r="U26" s="40"/>
      <c r="W26" s="34"/>
    </row>
    <row r="27" spans="1:26" ht="19.8">
      <c r="A27" s="17">
        <v>26</v>
      </c>
      <c r="B27" s="35" t="s">
        <v>46</v>
      </c>
      <c r="C27" s="36" t="s">
        <v>80</v>
      </c>
      <c r="D27" s="37" t="s">
        <v>31</v>
      </c>
      <c r="E27" s="37" t="s">
        <v>11</v>
      </c>
      <c r="F27" s="38" t="s">
        <v>31</v>
      </c>
      <c r="G27" s="37">
        <v>29</v>
      </c>
      <c r="H27" s="37">
        <v>17</v>
      </c>
      <c r="I27" s="37">
        <v>22</v>
      </c>
      <c r="J27" s="37" t="s">
        <v>110</v>
      </c>
      <c r="K27" s="37">
        <v>2</v>
      </c>
      <c r="L27" s="37">
        <f t="shared" si="0"/>
        <v>70</v>
      </c>
      <c r="M27" s="31">
        <v>170</v>
      </c>
      <c r="N27" s="26">
        <f t="shared" si="1"/>
        <v>11900</v>
      </c>
      <c r="O27" s="17"/>
      <c r="W27" s="34"/>
    </row>
    <row r="28" spans="1:26" ht="19.8">
      <c r="A28" s="17">
        <v>27</v>
      </c>
      <c r="B28" s="35" t="s">
        <v>9</v>
      </c>
      <c r="C28" s="36" t="s">
        <v>81</v>
      </c>
      <c r="D28" s="37" t="s">
        <v>11</v>
      </c>
      <c r="E28" s="37" t="s">
        <v>62</v>
      </c>
      <c r="F28" s="38" t="s">
        <v>31</v>
      </c>
      <c r="G28" s="37">
        <v>0</v>
      </c>
      <c r="H28" s="37">
        <v>0</v>
      </c>
      <c r="I28" s="37">
        <v>0</v>
      </c>
      <c r="J28" s="37">
        <v>16</v>
      </c>
      <c r="K28" s="37">
        <v>1</v>
      </c>
      <c r="L28" s="37">
        <f t="shared" si="0"/>
        <v>17</v>
      </c>
      <c r="M28" s="31">
        <v>272</v>
      </c>
      <c r="N28" s="26">
        <f t="shared" si="1"/>
        <v>4624</v>
      </c>
      <c r="O28" s="17"/>
      <c r="W28" s="34"/>
    </row>
    <row r="29" spans="1:26" ht="19.8">
      <c r="A29" s="17">
        <v>28</v>
      </c>
      <c r="B29" s="41" t="s">
        <v>7</v>
      </c>
      <c r="C29" s="42" t="s">
        <v>82</v>
      </c>
      <c r="D29" s="20" t="s">
        <v>45</v>
      </c>
      <c r="E29" s="20" t="s">
        <v>66</v>
      </c>
      <c r="F29" s="43" t="s">
        <v>45</v>
      </c>
      <c r="G29" s="20">
        <v>28</v>
      </c>
      <c r="H29" s="20">
        <v>26</v>
      </c>
      <c r="I29" s="20">
        <v>23</v>
      </c>
      <c r="J29" s="44">
        <v>10</v>
      </c>
      <c r="K29" s="20">
        <v>2</v>
      </c>
      <c r="L29" s="20">
        <f t="shared" si="0"/>
        <v>89</v>
      </c>
      <c r="M29" s="30">
        <v>306</v>
      </c>
      <c r="N29" s="26">
        <f t="shared" si="1"/>
        <v>27234</v>
      </c>
      <c r="O29" s="17"/>
      <c r="P29" s="40"/>
      <c r="Q29" s="40"/>
      <c r="R29" s="40"/>
      <c r="S29" s="40"/>
      <c r="T29" s="40"/>
      <c r="U29" s="40"/>
      <c r="W29" s="34"/>
    </row>
    <row r="30" spans="1:26" ht="19.8">
      <c r="A30" s="17">
        <v>29</v>
      </c>
      <c r="B30" s="41" t="s">
        <v>9</v>
      </c>
      <c r="C30" s="42" t="s">
        <v>83</v>
      </c>
      <c r="D30" s="20" t="s">
        <v>45</v>
      </c>
      <c r="E30" s="20" t="s">
        <v>66</v>
      </c>
      <c r="F30" s="43" t="s">
        <v>45</v>
      </c>
      <c r="G30" s="20">
        <v>28</v>
      </c>
      <c r="H30" s="20">
        <v>26</v>
      </c>
      <c r="I30" s="20">
        <v>23</v>
      </c>
      <c r="J30" s="45">
        <v>10</v>
      </c>
      <c r="K30" s="20">
        <v>2</v>
      </c>
      <c r="L30" s="20">
        <f t="shared" si="0"/>
        <v>89</v>
      </c>
      <c r="M30" s="32">
        <v>288</v>
      </c>
      <c r="N30" s="26">
        <f t="shared" si="1"/>
        <v>25632</v>
      </c>
      <c r="O30" s="17"/>
      <c r="W30" s="34"/>
    </row>
    <row r="31" spans="1:26" ht="19.8">
      <c r="A31" s="17">
        <v>30</v>
      </c>
      <c r="B31" s="41" t="s">
        <v>9</v>
      </c>
      <c r="C31" s="42" t="s">
        <v>84</v>
      </c>
      <c r="D31" s="20" t="s">
        <v>68</v>
      </c>
      <c r="E31" s="20" t="s">
        <v>68</v>
      </c>
      <c r="F31" s="43" t="s">
        <v>45</v>
      </c>
      <c r="G31" s="20">
        <v>16</v>
      </c>
      <c r="H31" s="20">
        <v>8</v>
      </c>
      <c r="I31" s="20">
        <v>0</v>
      </c>
      <c r="J31" s="20">
        <v>0</v>
      </c>
      <c r="K31" s="20">
        <v>1</v>
      </c>
      <c r="L31" s="20">
        <f t="shared" si="0"/>
        <v>25</v>
      </c>
      <c r="M31" s="31">
        <v>278</v>
      </c>
      <c r="N31" s="26">
        <f t="shared" si="1"/>
        <v>6950</v>
      </c>
      <c r="O31" s="17"/>
      <c r="W31" s="34"/>
    </row>
    <row r="32" spans="1:26" ht="19.8">
      <c r="A32" s="17">
        <v>31</v>
      </c>
      <c r="B32" s="41" t="s">
        <v>9</v>
      </c>
      <c r="C32" s="42" t="s">
        <v>85</v>
      </c>
      <c r="D32" s="20" t="s">
        <v>68</v>
      </c>
      <c r="E32" s="20" t="s">
        <v>68</v>
      </c>
      <c r="F32" s="43" t="s">
        <v>45</v>
      </c>
      <c r="G32" s="20">
        <v>8</v>
      </c>
      <c r="H32" s="20">
        <v>10</v>
      </c>
      <c r="I32" s="20">
        <v>4</v>
      </c>
      <c r="J32" s="20">
        <v>3</v>
      </c>
      <c r="K32" s="20">
        <v>1</v>
      </c>
      <c r="L32" s="20">
        <f t="shared" si="0"/>
        <v>26</v>
      </c>
      <c r="M32" s="31">
        <v>272</v>
      </c>
      <c r="N32" s="26">
        <f t="shared" si="1"/>
        <v>7072</v>
      </c>
      <c r="O32" s="17"/>
      <c r="W32" s="34"/>
    </row>
    <row r="33" spans="1:24" ht="19.8">
      <c r="A33" s="17">
        <v>32</v>
      </c>
      <c r="B33" s="41" t="s">
        <v>41</v>
      </c>
      <c r="C33" s="42" t="s">
        <v>86</v>
      </c>
      <c r="D33" s="20" t="s">
        <v>57</v>
      </c>
      <c r="E33" s="20" t="s">
        <v>11</v>
      </c>
      <c r="F33" s="43" t="s">
        <v>45</v>
      </c>
      <c r="G33" s="20">
        <v>12</v>
      </c>
      <c r="H33" s="20">
        <v>18</v>
      </c>
      <c r="I33" s="20">
        <v>23</v>
      </c>
      <c r="J33" s="44">
        <v>0</v>
      </c>
      <c r="K33" s="20">
        <v>2</v>
      </c>
      <c r="L33" s="20">
        <f t="shared" si="0"/>
        <v>55</v>
      </c>
      <c r="M33" s="17">
        <v>275</v>
      </c>
      <c r="N33" s="26">
        <f t="shared" si="1"/>
        <v>15125</v>
      </c>
      <c r="O33" s="17"/>
      <c r="P33" s="40"/>
      <c r="Q33" s="40"/>
      <c r="R33" s="40"/>
      <c r="S33" s="40"/>
      <c r="T33" s="40"/>
      <c r="U33" s="40"/>
      <c r="W33" s="34"/>
    </row>
    <row r="34" spans="1:24" ht="19.8">
      <c r="A34" s="17">
        <v>33</v>
      </c>
      <c r="B34" s="41" t="s">
        <v>9</v>
      </c>
      <c r="C34" s="42" t="s">
        <v>87</v>
      </c>
      <c r="D34" s="20" t="s">
        <v>57</v>
      </c>
      <c r="E34" s="20" t="s">
        <v>11</v>
      </c>
      <c r="F34" s="43" t="s">
        <v>45</v>
      </c>
      <c r="G34" s="20">
        <v>12</v>
      </c>
      <c r="H34" s="20">
        <v>18</v>
      </c>
      <c r="I34" s="20">
        <v>23</v>
      </c>
      <c r="J34" s="20">
        <v>0</v>
      </c>
      <c r="K34" s="20">
        <v>2</v>
      </c>
      <c r="L34" s="20">
        <f t="shared" si="0"/>
        <v>55</v>
      </c>
      <c r="M34" s="31">
        <v>278</v>
      </c>
      <c r="N34" s="26">
        <f t="shared" si="1"/>
        <v>15290</v>
      </c>
      <c r="O34" s="17"/>
      <c r="P34" s="40"/>
      <c r="Q34" s="40"/>
      <c r="R34" s="40"/>
      <c r="S34" s="40"/>
      <c r="T34" s="40"/>
      <c r="U34" s="40"/>
      <c r="W34" s="34"/>
    </row>
    <row r="35" spans="1:24" ht="19.8">
      <c r="A35" s="17">
        <v>34</v>
      </c>
      <c r="B35" s="41" t="s">
        <v>8</v>
      </c>
      <c r="C35" s="42" t="s">
        <v>88</v>
      </c>
      <c r="D35" s="20" t="s">
        <v>57</v>
      </c>
      <c r="E35" s="20" t="s">
        <v>11</v>
      </c>
      <c r="F35" s="43" t="s">
        <v>45</v>
      </c>
      <c r="G35" s="20">
        <v>12</v>
      </c>
      <c r="H35" s="20">
        <v>18</v>
      </c>
      <c r="I35" s="20">
        <v>23</v>
      </c>
      <c r="J35" s="20">
        <v>0</v>
      </c>
      <c r="K35" s="20">
        <v>2</v>
      </c>
      <c r="L35" s="20">
        <f t="shared" si="0"/>
        <v>55</v>
      </c>
      <c r="M35" s="31">
        <v>280</v>
      </c>
      <c r="N35" s="26">
        <f t="shared" si="1"/>
        <v>15400</v>
      </c>
      <c r="O35" s="17"/>
      <c r="P35" s="40"/>
      <c r="Q35" s="40"/>
      <c r="R35" s="40"/>
      <c r="S35" s="40"/>
      <c r="T35" s="40"/>
      <c r="U35" s="40"/>
      <c r="W35" s="34"/>
    </row>
    <row r="36" spans="1:24" ht="19.8">
      <c r="A36" s="17">
        <v>35</v>
      </c>
      <c r="B36" s="41" t="s">
        <v>9</v>
      </c>
      <c r="C36" s="42" t="s">
        <v>89</v>
      </c>
      <c r="D36" s="20" t="s">
        <v>56</v>
      </c>
      <c r="E36" s="20" t="s">
        <v>11</v>
      </c>
      <c r="F36" s="43" t="s">
        <v>45</v>
      </c>
      <c r="G36" s="20">
        <v>16</v>
      </c>
      <c r="H36" s="20">
        <v>8</v>
      </c>
      <c r="I36" s="20">
        <v>0</v>
      </c>
      <c r="J36" s="20">
        <v>0</v>
      </c>
      <c r="K36" s="20">
        <v>1</v>
      </c>
      <c r="L36" s="20">
        <v>29</v>
      </c>
      <c r="M36" s="31">
        <v>276</v>
      </c>
      <c r="N36" s="26">
        <f t="shared" si="1"/>
        <v>8004</v>
      </c>
      <c r="O36" s="17"/>
      <c r="W36" s="34"/>
    </row>
    <row r="37" spans="1:24" ht="19.8">
      <c r="A37" s="17">
        <v>36</v>
      </c>
      <c r="B37" s="41" t="s">
        <v>9</v>
      </c>
      <c r="C37" s="42" t="s">
        <v>90</v>
      </c>
      <c r="D37" s="20" t="s">
        <v>56</v>
      </c>
      <c r="E37" s="20" t="s">
        <v>11</v>
      </c>
      <c r="F37" s="43" t="s">
        <v>45</v>
      </c>
      <c r="G37" s="20">
        <v>16</v>
      </c>
      <c r="H37" s="20">
        <v>8</v>
      </c>
      <c r="I37" s="20">
        <v>0</v>
      </c>
      <c r="J37" s="20">
        <v>0</v>
      </c>
      <c r="K37" s="20">
        <v>1</v>
      </c>
      <c r="L37" s="20">
        <v>29</v>
      </c>
      <c r="M37" s="31">
        <v>276</v>
      </c>
      <c r="N37" s="26">
        <f t="shared" si="1"/>
        <v>8004</v>
      </c>
      <c r="O37" s="17"/>
      <c r="W37" s="34"/>
    </row>
    <row r="38" spans="1:24" ht="19.8">
      <c r="A38" s="17">
        <v>37</v>
      </c>
      <c r="B38" s="41" t="s">
        <v>9</v>
      </c>
      <c r="C38" s="42" t="s">
        <v>91</v>
      </c>
      <c r="D38" s="20" t="s">
        <v>56</v>
      </c>
      <c r="E38" s="20" t="s">
        <v>11</v>
      </c>
      <c r="F38" s="43" t="s">
        <v>45</v>
      </c>
      <c r="G38" s="20">
        <v>16</v>
      </c>
      <c r="H38" s="20">
        <v>8</v>
      </c>
      <c r="I38" s="20">
        <v>0</v>
      </c>
      <c r="J38" s="20">
        <v>0</v>
      </c>
      <c r="K38" s="20">
        <v>1</v>
      </c>
      <c r="L38" s="20">
        <f>SUM(G38:K38)</f>
        <v>25</v>
      </c>
      <c r="M38" s="46">
        <v>276</v>
      </c>
      <c r="N38" s="26">
        <f t="shared" si="1"/>
        <v>6900</v>
      </c>
      <c r="O38" s="17"/>
      <c r="W38" s="34"/>
    </row>
    <row r="39" spans="1:24" ht="19.8">
      <c r="A39" s="17">
        <v>38</v>
      </c>
      <c r="B39" s="41" t="s">
        <v>9</v>
      </c>
      <c r="C39" s="42" t="s">
        <v>92</v>
      </c>
      <c r="D39" s="20" t="s">
        <v>56</v>
      </c>
      <c r="E39" s="20" t="s">
        <v>11</v>
      </c>
      <c r="F39" s="43" t="s">
        <v>45</v>
      </c>
      <c r="G39" s="20">
        <v>16</v>
      </c>
      <c r="H39" s="20">
        <v>8</v>
      </c>
      <c r="I39" s="20">
        <v>0</v>
      </c>
      <c r="J39" s="20">
        <v>0</v>
      </c>
      <c r="K39" s="20">
        <v>1</v>
      </c>
      <c r="L39" s="20">
        <f t="shared" si="0"/>
        <v>25</v>
      </c>
      <c r="M39" s="46">
        <v>276</v>
      </c>
      <c r="N39" s="26">
        <f t="shared" si="1"/>
        <v>6900</v>
      </c>
      <c r="O39" s="17"/>
      <c r="W39" s="34"/>
    </row>
    <row r="40" spans="1:24" ht="19.8">
      <c r="A40" s="17">
        <v>39</v>
      </c>
      <c r="B40" s="41" t="s">
        <v>7</v>
      </c>
      <c r="C40" s="42" t="s">
        <v>93</v>
      </c>
      <c r="D40" s="20" t="s">
        <v>45</v>
      </c>
      <c r="E40" s="20" t="s">
        <v>11</v>
      </c>
      <c r="F40" s="43" t="s">
        <v>45</v>
      </c>
      <c r="G40" s="20">
        <v>4</v>
      </c>
      <c r="H40" s="20">
        <v>4</v>
      </c>
      <c r="I40" s="20">
        <v>0</v>
      </c>
      <c r="J40" s="20">
        <v>0</v>
      </c>
      <c r="K40" s="20">
        <v>1</v>
      </c>
      <c r="L40" s="20">
        <f t="shared" si="0"/>
        <v>9</v>
      </c>
      <c r="M40" s="33">
        <v>313</v>
      </c>
      <c r="N40" s="26">
        <f t="shared" si="1"/>
        <v>2817</v>
      </c>
      <c r="O40" s="17"/>
      <c r="W40" s="34"/>
    </row>
    <row r="41" spans="1:24" ht="19.8">
      <c r="A41" s="17">
        <v>40</v>
      </c>
      <c r="B41" s="41" t="s">
        <v>10</v>
      </c>
      <c r="C41" s="42" t="s">
        <v>94</v>
      </c>
      <c r="D41" s="20" t="s">
        <v>45</v>
      </c>
      <c r="E41" s="20" t="s">
        <v>66</v>
      </c>
      <c r="F41" s="43" t="s">
        <v>45</v>
      </c>
      <c r="G41" s="20">
        <v>28</v>
      </c>
      <c r="H41" s="20">
        <v>26</v>
      </c>
      <c r="I41" s="20">
        <v>23</v>
      </c>
      <c r="J41" s="20">
        <v>10</v>
      </c>
      <c r="K41" s="20">
        <v>2</v>
      </c>
      <c r="L41" s="20">
        <f t="shared" si="0"/>
        <v>89</v>
      </c>
      <c r="M41" s="17">
        <v>473</v>
      </c>
      <c r="N41" s="26">
        <f t="shared" si="1"/>
        <v>42097</v>
      </c>
      <c r="O41" s="17"/>
      <c r="W41" s="34"/>
    </row>
    <row r="42" spans="1:24" ht="19.8">
      <c r="A42" s="17">
        <v>41</v>
      </c>
      <c r="B42" s="41" t="s">
        <v>49</v>
      </c>
      <c r="C42" s="42" t="s">
        <v>50</v>
      </c>
      <c r="D42" s="20" t="s">
        <v>45</v>
      </c>
      <c r="E42" s="20" t="s">
        <v>66</v>
      </c>
      <c r="F42" s="43" t="s">
        <v>45</v>
      </c>
      <c r="G42" s="20">
        <v>28</v>
      </c>
      <c r="H42" s="20">
        <v>26</v>
      </c>
      <c r="I42" s="20">
        <v>23</v>
      </c>
      <c r="J42" s="20">
        <v>10</v>
      </c>
      <c r="K42" s="20">
        <v>2</v>
      </c>
      <c r="L42" s="20">
        <f t="shared" si="0"/>
        <v>89</v>
      </c>
      <c r="M42" s="31">
        <v>198</v>
      </c>
      <c r="N42" s="26">
        <f t="shared" si="1"/>
        <v>17622</v>
      </c>
      <c r="O42" s="17"/>
      <c r="W42" s="34"/>
    </row>
    <row r="43" spans="1:24" ht="19.8">
      <c r="A43" s="17">
        <v>42</v>
      </c>
      <c r="B43" s="41" t="s">
        <v>10</v>
      </c>
      <c r="C43" s="42" t="s">
        <v>67</v>
      </c>
      <c r="D43" s="20" t="s">
        <v>45</v>
      </c>
      <c r="E43" s="20" t="s">
        <v>66</v>
      </c>
      <c r="F43" s="43" t="s">
        <v>45</v>
      </c>
      <c r="G43" s="20">
        <v>28</v>
      </c>
      <c r="H43" s="20">
        <v>26</v>
      </c>
      <c r="I43" s="20">
        <v>23</v>
      </c>
      <c r="J43" s="20">
        <v>10</v>
      </c>
      <c r="K43" s="20">
        <v>2</v>
      </c>
      <c r="L43" s="20">
        <f t="shared" si="0"/>
        <v>89</v>
      </c>
      <c r="M43" s="32">
        <v>253</v>
      </c>
      <c r="N43" s="26">
        <f t="shared" si="1"/>
        <v>22517</v>
      </c>
      <c r="O43" s="17"/>
      <c r="P43" s="40"/>
      <c r="Q43" s="40"/>
      <c r="R43" s="40"/>
      <c r="S43" s="40"/>
      <c r="T43" s="40"/>
      <c r="U43" s="40"/>
      <c r="W43" s="34"/>
    </row>
    <row r="44" spans="1:24" ht="19.8">
      <c r="A44" s="17">
        <v>43</v>
      </c>
      <c r="B44" s="41" t="s">
        <v>46</v>
      </c>
      <c r="C44" s="42" t="s">
        <v>95</v>
      </c>
      <c r="D44" s="20" t="s">
        <v>45</v>
      </c>
      <c r="E44" s="20" t="s">
        <v>11</v>
      </c>
      <c r="F44" s="43" t="s">
        <v>45</v>
      </c>
      <c r="G44" s="20">
        <v>28</v>
      </c>
      <c r="H44" s="20">
        <v>26</v>
      </c>
      <c r="I44" s="20">
        <v>23</v>
      </c>
      <c r="J44" s="20">
        <v>0</v>
      </c>
      <c r="K44" s="20">
        <v>2</v>
      </c>
      <c r="L44" s="20">
        <f t="shared" si="0"/>
        <v>79</v>
      </c>
      <c r="M44" s="31">
        <v>170</v>
      </c>
      <c r="N44" s="26">
        <f t="shared" si="1"/>
        <v>13430</v>
      </c>
      <c r="P44" s="40"/>
      <c r="Q44" s="40"/>
      <c r="R44" s="40"/>
      <c r="S44" s="40"/>
      <c r="T44" s="40"/>
      <c r="U44" s="40"/>
      <c r="W44" s="34"/>
    </row>
    <row r="45" spans="1:24" ht="19.8">
      <c r="A45" s="17">
        <v>44</v>
      </c>
      <c r="B45" s="41" t="s">
        <v>12</v>
      </c>
      <c r="C45" s="42" t="s">
        <v>96</v>
      </c>
      <c r="D45" s="20" t="s">
        <v>45</v>
      </c>
      <c r="E45" s="20" t="s">
        <v>66</v>
      </c>
      <c r="F45" s="20" t="s">
        <v>45</v>
      </c>
      <c r="G45" s="20">
        <v>28</v>
      </c>
      <c r="H45" s="20">
        <v>26</v>
      </c>
      <c r="I45" s="20">
        <v>23</v>
      </c>
      <c r="J45" s="20">
        <v>10</v>
      </c>
      <c r="K45" s="20">
        <v>2</v>
      </c>
      <c r="L45" s="20">
        <f t="shared" si="0"/>
        <v>89</v>
      </c>
      <c r="M45" s="47">
        <v>380</v>
      </c>
      <c r="N45" s="26">
        <f t="shared" si="1"/>
        <v>33820</v>
      </c>
      <c r="W45" s="34"/>
    </row>
    <row r="46" spans="1:24" ht="19.8">
      <c r="A46" s="17">
        <v>45</v>
      </c>
      <c r="B46" s="51" t="s">
        <v>9</v>
      </c>
      <c r="C46" s="52" t="s">
        <v>97</v>
      </c>
      <c r="D46" s="53" t="s">
        <v>11</v>
      </c>
      <c r="E46" s="53" t="s">
        <v>66</v>
      </c>
      <c r="F46" s="53" t="s">
        <v>45</v>
      </c>
      <c r="G46" s="53">
        <v>0</v>
      </c>
      <c r="H46" s="53">
        <v>0</v>
      </c>
      <c r="I46" s="53">
        <v>0</v>
      </c>
      <c r="J46" s="53">
        <v>10</v>
      </c>
      <c r="K46" s="53">
        <v>1</v>
      </c>
      <c r="L46" s="53">
        <f t="shared" si="0"/>
        <v>11</v>
      </c>
      <c r="M46" s="31">
        <v>272</v>
      </c>
      <c r="N46" s="26">
        <f t="shared" si="1"/>
        <v>2992</v>
      </c>
      <c r="W46" s="34"/>
    </row>
    <row r="47" spans="1:24" s="57" customFormat="1" ht="19.8"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P47" s="59"/>
      <c r="Q47" s="59"/>
      <c r="R47" s="59"/>
      <c r="S47" s="59"/>
      <c r="T47" s="59"/>
      <c r="U47" s="59"/>
      <c r="W47" s="60"/>
      <c r="X47" s="59"/>
    </row>
    <row r="48" spans="1:24" s="57" customFormat="1" ht="16.2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P48" s="59"/>
      <c r="Q48" s="59"/>
      <c r="R48" s="59"/>
      <c r="S48" s="59"/>
      <c r="T48" s="59"/>
      <c r="U48" s="59"/>
      <c r="W48" s="60"/>
      <c r="X48" s="59"/>
    </row>
    <row r="49" spans="2:24" s="57" customFormat="1" ht="16.2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P49" s="59"/>
      <c r="Q49" s="59"/>
      <c r="R49" s="59"/>
      <c r="S49" s="59"/>
      <c r="T49" s="59"/>
      <c r="U49" s="59"/>
      <c r="W49" s="60"/>
      <c r="X49" s="59"/>
    </row>
    <row r="50" spans="2:24" s="57" customFormat="1" ht="16.2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P50" s="59"/>
      <c r="Q50" s="59"/>
      <c r="R50" s="59"/>
      <c r="S50" s="59"/>
      <c r="T50" s="59"/>
      <c r="U50" s="59"/>
      <c r="W50" s="60"/>
      <c r="X50" s="59"/>
    </row>
    <row r="51" spans="2:24" s="57" customFormat="1" ht="16.2">
      <c r="B51" s="61"/>
      <c r="C51" s="59"/>
      <c r="D51" s="59"/>
      <c r="E51" s="59"/>
      <c r="F51" s="59"/>
      <c r="G51" s="59"/>
      <c r="H51" s="59"/>
      <c r="I51" s="59"/>
      <c r="J51" s="62"/>
      <c r="K51" s="59"/>
      <c r="L51" s="59"/>
      <c r="P51" s="59"/>
      <c r="Q51" s="59"/>
      <c r="R51" s="59"/>
      <c r="S51" s="59"/>
      <c r="T51" s="59"/>
      <c r="U51" s="59"/>
      <c r="W51" s="60"/>
      <c r="X51" s="59"/>
    </row>
    <row r="52" spans="2:24" s="57" customFormat="1" ht="16.2">
      <c r="B52" s="61"/>
      <c r="C52" s="59"/>
      <c r="D52" s="59"/>
      <c r="E52" s="59"/>
      <c r="F52" s="59"/>
      <c r="G52" s="63"/>
      <c r="H52" s="63"/>
      <c r="I52" s="63"/>
      <c r="J52" s="63"/>
      <c r="K52" s="59"/>
      <c r="L52" s="59"/>
      <c r="P52" s="59"/>
      <c r="Q52" s="59"/>
      <c r="R52" s="59"/>
      <c r="S52" s="59"/>
      <c r="T52" s="59"/>
      <c r="U52" s="59"/>
      <c r="W52" s="60"/>
      <c r="X52" s="59"/>
    </row>
    <row r="53" spans="2:24" s="57" customFormat="1" ht="16.2">
      <c r="B53" s="61"/>
      <c r="C53" s="59"/>
      <c r="D53" s="59"/>
      <c r="E53" s="59"/>
      <c r="F53" s="59"/>
      <c r="G53" s="59"/>
      <c r="H53" s="59"/>
      <c r="I53" s="59"/>
      <c r="J53" s="59"/>
      <c r="K53" s="59"/>
      <c r="L53" s="59"/>
      <c r="P53" s="59"/>
      <c r="Q53" s="59"/>
      <c r="R53" s="59"/>
      <c r="S53" s="59"/>
      <c r="T53" s="59"/>
      <c r="U53" s="59"/>
      <c r="W53" s="60"/>
      <c r="X53" s="59"/>
    </row>
    <row r="54" spans="2:24" s="57" customFormat="1">
      <c r="B54" s="61"/>
      <c r="C54" s="59"/>
      <c r="D54" s="59"/>
      <c r="E54" s="59"/>
      <c r="F54" s="59"/>
      <c r="G54" s="59"/>
      <c r="H54" s="59"/>
      <c r="I54" s="59"/>
      <c r="J54" s="59"/>
      <c r="K54" s="59"/>
      <c r="L54" s="59"/>
      <c r="P54" s="59"/>
      <c r="Q54" s="59"/>
      <c r="R54" s="59"/>
      <c r="S54" s="59"/>
      <c r="T54" s="59"/>
      <c r="U54" s="59"/>
      <c r="X54" s="59"/>
    </row>
    <row r="55" spans="2:24" s="57" customFormat="1">
      <c r="B55" s="61"/>
      <c r="C55" s="56"/>
      <c r="D55" s="59"/>
      <c r="E55" s="59"/>
      <c r="F55" s="59"/>
      <c r="G55" s="59"/>
      <c r="H55" s="59"/>
      <c r="I55" s="59"/>
      <c r="J55" s="59"/>
      <c r="K55" s="59"/>
      <c r="L55" s="59"/>
      <c r="P55" s="59"/>
      <c r="Q55" s="59"/>
      <c r="R55" s="59"/>
      <c r="S55" s="59"/>
      <c r="T55" s="59"/>
      <c r="U55" s="59"/>
      <c r="X55" s="59"/>
    </row>
    <row r="56" spans="2:24" s="57" customFormat="1">
      <c r="B56" s="61"/>
      <c r="C56" s="59"/>
      <c r="D56" s="59"/>
      <c r="E56" s="59"/>
      <c r="F56" s="59"/>
      <c r="G56" s="59"/>
      <c r="H56" s="59"/>
      <c r="I56" s="59"/>
      <c r="J56" s="59"/>
      <c r="K56" s="59"/>
      <c r="L56" s="59"/>
      <c r="P56" s="59"/>
      <c r="Q56" s="59"/>
      <c r="R56" s="59"/>
      <c r="S56" s="59"/>
      <c r="T56" s="59"/>
      <c r="U56" s="59"/>
      <c r="X56" s="59"/>
    </row>
    <row r="57" spans="2:24" s="57" customFormat="1">
      <c r="B57" s="61"/>
      <c r="C57" s="59"/>
      <c r="D57" s="59"/>
      <c r="E57" s="59"/>
      <c r="F57" s="59"/>
      <c r="G57" s="59"/>
      <c r="H57" s="59"/>
      <c r="I57" s="59"/>
      <c r="J57" s="59"/>
      <c r="K57" s="59"/>
      <c r="L57" s="59"/>
      <c r="P57" s="59"/>
      <c r="Q57" s="59"/>
      <c r="R57" s="59"/>
      <c r="S57" s="59"/>
      <c r="T57" s="59"/>
      <c r="U57" s="59"/>
      <c r="X57" s="59"/>
    </row>
    <row r="58" spans="2:24" s="57" customFormat="1">
      <c r="B58" s="61"/>
      <c r="C58" s="59"/>
      <c r="D58" s="59"/>
      <c r="E58" s="59"/>
      <c r="F58" s="59"/>
      <c r="G58" s="63"/>
      <c r="H58" s="63"/>
      <c r="I58" s="63"/>
      <c r="J58" s="64"/>
      <c r="K58" s="59"/>
      <c r="L58" s="59"/>
      <c r="P58" s="59"/>
      <c r="Q58" s="59"/>
      <c r="R58" s="59"/>
      <c r="S58" s="59"/>
      <c r="T58" s="59"/>
      <c r="U58" s="59"/>
      <c r="X58" s="59"/>
    </row>
    <row r="59" spans="2:24" s="57" customFormat="1">
      <c r="B59" s="65"/>
      <c r="C59" s="59"/>
      <c r="D59" s="59"/>
      <c r="E59" s="59"/>
      <c r="F59" s="59"/>
      <c r="G59" s="59"/>
      <c r="H59" s="59"/>
      <c r="I59" s="59"/>
      <c r="J59" s="62"/>
      <c r="K59" s="59"/>
      <c r="L59" s="59"/>
      <c r="P59" s="59"/>
      <c r="Q59" s="59"/>
      <c r="R59" s="59"/>
      <c r="S59" s="59"/>
      <c r="T59" s="59"/>
      <c r="U59" s="59"/>
      <c r="X59" s="59"/>
    </row>
    <row r="60" spans="2:24" s="57" customFormat="1">
      <c r="C60" s="59"/>
      <c r="D60" s="59"/>
      <c r="E60" s="59"/>
      <c r="F60" s="59"/>
      <c r="G60" s="59"/>
      <c r="H60" s="59"/>
      <c r="I60" s="59"/>
      <c r="J60" s="59"/>
      <c r="K60" s="59"/>
      <c r="L60" s="59"/>
      <c r="P60" s="59"/>
      <c r="Q60" s="59"/>
      <c r="R60" s="59"/>
      <c r="S60" s="59"/>
      <c r="T60" s="59"/>
      <c r="U60" s="59"/>
      <c r="X60" s="59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國中書價表</vt:lpstr>
      <vt:lpstr>高中訂書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2022-08-24T03:57:42Z</cp:lastPrinted>
  <dcterms:created xsi:type="dcterms:W3CDTF">2021-01-26T02:46:33Z</dcterms:created>
  <dcterms:modified xsi:type="dcterms:W3CDTF">2022-09-13T06:37:54Z</dcterms:modified>
</cp:coreProperties>
</file>